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 ΠΙΝΑΚΕΣ" sheetId="1" r:id="rId1"/>
  </sheets>
  <definedNames>
    <definedName name="_xlnm.Print_Area" localSheetId="0">'ΠΡΟΣΩΡΙΝΟΙ  ΠΙΝΑΚΕΣ'!$A$2:$K$33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D20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ΕΩΣ ΣΧΟΛΙΚΟ ΕΤΟΣ 2018-2019 
ΠΡΟΎΠΗΡΕΣΙΑ  5 ΕΤΗ
</t>
        </r>
      </text>
    </comment>
    <comment ref="F2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  <comment ref="D2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</t>
        </r>
      </text>
    </comment>
    <comment ref="F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16</t>
        </r>
      </text>
    </comment>
    <comment ref="F33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  <comment ref="F27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</commentList>
</comments>
</file>

<file path=xl/sharedStrings.xml><?xml version="1.0" encoding="utf-8"?>
<sst xmlns="http://schemas.openxmlformats.org/spreadsheetml/2006/main" count="45" uniqueCount="43">
  <si>
    <t>ΣΥΝΟΛΟ ΜΟΡΙΩΝ</t>
  </si>
  <si>
    <t>A.Π</t>
  </si>
  <si>
    <t>Α/Α</t>
  </si>
  <si>
    <t>ΤΙΤΛΟΙ ΣΠΟΥΔΩΝ</t>
  </si>
  <si>
    <t>ΒΑΣΙΚΟΣ ΤΙΤΛΟΣ ΣΠΟΥΔΩΝ</t>
  </si>
  <si>
    <t>ΔΙΔΑΚΤΙΚΗ ΠΡΟΫΠΗΡΕΣΙΑ</t>
  </si>
  <si>
    <t>5-10 ΕΤΗ</t>
  </si>
  <si>
    <t>ΚΑΛΛΙΤΕΧΝΙΚΗ ΔΡΑΣΤΗΡΙΟΤΗΤΑ</t>
  </si>
  <si>
    <t>ΠΑΙΔΑΓΩΓΙΚΑ-ΕΙΔΙΚΑ ΠΡΟΣΟΝΤΑ</t>
  </si>
  <si>
    <t>ΣΥΝΕΝΤΕΥΞΗ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</si>
  <si>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</si>
  <si>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</si>
  <si>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</si>
  <si>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</si>
  <si>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</si>
  <si>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10 ΕΤΗ ΚΑΙ ΑΝΩ</t>
  </si>
  <si>
    <t>(2 ΜΟΡΙΑ ΓΙΑ ΚΆΘΕ ΤΙΤΛΟ). ΜΕΓΙΣΤΟΣ ΑΡΙΘΜΟΣ ΜΟΡΙΩΝ 10</t>
  </si>
  <si>
    <t>ΕΦΑΡΜΟΣΜΕΝΕΣ ΤΕΧΝΕΣ (ΘΕΣΗ 1)</t>
  </si>
  <si>
    <t>ΦΩΤΟΓΡΑΦΙΑ (ΘΕΣΗ 1)</t>
  </si>
  <si>
    <t>1-5 ΕΤΗ</t>
  </si>
  <si>
    <t>ΥΠΟΚΡΙΤΙΚΗ-ΑΥΤΟΣΧΕΔΙΑΣΜΟΣ (ΘΕΣΕΙΣ 12)</t>
  </si>
  <si>
    <t>ΣΧΟΛΗ ΕΙΚΑΣΤΙΚΩΝ ΤΕΧΝΩΝ</t>
  </si>
  <si>
    <t>ΑΓΙΟΓΡΑΦΙΑ (ΘΕΣΗ 1)</t>
  </si>
  <si>
    <t>12420/23.7.2020</t>
  </si>
  <si>
    <t>12417/23.7.2020</t>
  </si>
  <si>
    <t>12415/23.7.2020</t>
  </si>
  <si>
    <t>12413/23.7.2020</t>
  </si>
  <si>
    <t>12393/23.7.2020</t>
  </si>
  <si>
    <t>12378/22.7.2020</t>
  </si>
  <si>
    <t>12375/22.7.2020</t>
  </si>
  <si>
    <t>12364/21.7.2020</t>
  </si>
  <si>
    <t>12350/20.7.2020</t>
  </si>
  <si>
    <t>12382/22.7.2020</t>
  </si>
  <si>
    <t>12344/20.7.2020</t>
  </si>
  <si>
    <t xml:space="preserve">ΖΩΓΡΑΦΙΚΗ 35 (ΘΕΣΕΙΣ 2) </t>
  </si>
  <si>
    <t>ΖΩΓΡΑΦΙΚΗ 36 (ΘΕΣΗ 1)</t>
  </si>
  <si>
    <t>12343/20.7.2020</t>
  </si>
  <si>
    <t>12328/17.7.2020</t>
  </si>
  <si>
    <t>12327/17.7.2020</t>
  </si>
  <si>
    <t>12310/16.7.2020</t>
  </si>
  <si>
    <t>12297/15.7.2020</t>
  </si>
  <si>
    <t>ΑΠΟΡΡΙΠΤΟΝΤΑΙ</t>
  </si>
  <si>
    <t>ΠΡΟΣΩΡΙΝΟΙ ΠΙΝΑΚΕΣ ΚΑΤΑΤΑΞΗΣ -ΕΠΙΛΟΓΗΣ ΑΝΑΚΟΙΝΩΣΗΣ 12267/13-07-2020 ΓΙΑ ΤΗΝ ΠΡΟΣΛΗΨΗ ΕΚΠΑΙΔΕΥΤΙΚΟΥ-ΚΑΛΛΙΤΕΧΝΙΚΟΥ ΠΡΟΣΩΠΙΚΟΥ ΣΧ. ΕΤΟΥΣ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</si>
</sst>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wrapText="1" shrinkToFit="1"/>
    </xf>
    <xf numFmtId="0" fontId="4" fillId="34" borderId="11" xfId="0" applyFont="1" applyFill="1" applyBorder="1" applyAlignment="1">
      <alignment horizontal="center" wrapText="1" shrinkToFit="1"/>
    </xf>
    <xf numFmtId="0" fontId="4" fillId="34" borderId="12" xfId="0" applyFont="1" applyFill="1" applyBorder="1" applyAlignment="1">
      <alignment horizontal="center" wrapText="1" shrinkToFit="1"/>
    </xf>
    <xf numFmtId="0" fontId="4" fillId="34" borderId="11" xfId="0" applyFont="1" applyFill="1" applyBorder="1" applyAlignment="1">
      <alignment horizontal="center" shrinkToFit="1"/>
    </xf>
    <xf numFmtId="0" fontId="4" fillId="34" borderId="13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 shrinkToFit="1"/>
    </xf>
    <xf numFmtId="0" fontId="4" fillId="34" borderId="15" xfId="0" applyFont="1" applyFill="1" applyBorder="1" applyAlignment="1">
      <alignment horizontal="center" wrapText="1" shrinkToFit="1"/>
    </xf>
    <xf numFmtId="0" fontId="4" fillId="34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 shrinkToFit="1"/>
    </xf>
    <xf numFmtId="0" fontId="4" fillId="34" borderId="16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shrinkToFit="1"/>
    </xf>
    <xf numFmtId="1" fontId="2" fillId="33" borderId="10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right" shrinkToFit="1"/>
    </xf>
    <xf numFmtId="0" fontId="7" fillId="33" borderId="0" xfId="0" applyFont="1" applyFill="1" applyBorder="1" applyAlignment="1">
      <alignment horizontal="left" shrinkToFit="1"/>
    </xf>
    <xf numFmtId="0" fontId="2" fillId="33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right" shrinkToFit="1"/>
    </xf>
    <xf numFmtId="1" fontId="2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4" borderId="19" xfId="0" applyFont="1" applyFill="1" applyBorder="1" applyAlignment="1">
      <alignment horizontal="center" wrapText="1" shrinkToFit="1"/>
    </xf>
    <xf numFmtId="0" fontId="0" fillId="34" borderId="20" xfId="0" applyFill="1" applyBorder="1" applyAlignment="1">
      <alignment horizontal="center" wrapText="1" shrinkToFit="1"/>
    </xf>
    <xf numFmtId="0" fontId="0" fillId="0" borderId="21" xfId="0" applyBorder="1" applyAlignment="1">
      <alignment horizontal="center" wrapText="1" shrinkToFit="1"/>
    </xf>
    <xf numFmtId="0" fontId="4" fillId="35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9" fillId="35" borderId="24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" fillId="0" borderId="24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7" fillId="35" borderId="1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 shrinkToFit="1"/>
    </xf>
    <xf numFmtId="0" fontId="4" fillId="34" borderId="27" xfId="0" applyFont="1" applyFill="1" applyBorder="1" applyAlignment="1">
      <alignment horizontal="center" wrapText="1" shrinkToFit="1"/>
    </xf>
    <xf numFmtId="0" fontId="4" fillId="33" borderId="28" xfId="0" applyFont="1" applyFill="1" applyBorder="1" applyAlignment="1">
      <alignment horizont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1">
      <selection activeCell="M16" sqref="M16"/>
    </sheetView>
  </sheetViews>
  <sheetFormatPr defaultColWidth="9.140625" defaultRowHeight="12.75"/>
  <cols>
    <col min="1" max="1" width="4.28125" style="25" customWidth="1"/>
    <col min="2" max="2" width="12.140625" style="0" customWidth="1"/>
    <col min="4" max="4" width="11.28125" style="2" customWidth="1"/>
    <col min="8" max="8" width="13.140625" style="0" customWidth="1"/>
    <col min="9" max="9" width="12.140625" style="0" customWidth="1"/>
    <col min="10" max="10" width="12.57421875" style="0" customWidth="1"/>
    <col min="11" max="11" width="8.57421875" style="0" customWidth="1"/>
    <col min="12" max="12" width="8.8515625" style="0" hidden="1" customWidth="1"/>
  </cols>
  <sheetData>
    <row r="1" spans="1:11" ht="13.5" hidden="1" thickBo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" customHeight="1" thickBot="1">
      <c r="A2" s="52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3" customFormat="1" ht="18" customHeight="1" thickBot="1">
      <c r="A3" s="43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39" customHeight="1">
      <c r="A4" s="4" t="s">
        <v>2</v>
      </c>
      <c r="B4" s="8" t="s">
        <v>1</v>
      </c>
      <c r="C4" s="59" t="s">
        <v>3</v>
      </c>
      <c r="D4" s="60"/>
      <c r="E4" s="45" t="s">
        <v>5</v>
      </c>
      <c r="F4" s="46"/>
      <c r="G4" s="47"/>
      <c r="H4" s="35" t="s">
        <v>7</v>
      </c>
      <c r="I4" s="7" t="s">
        <v>8</v>
      </c>
      <c r="J4" s="9" t="s">
        <v>10</v>
      </c>
      <c r="K4" s="6" t="s">
        <v>0</v>
      </c>
    </row>
    <row r="5" spans="1:11" s="3" customFormat="1" ht="39" customHeight="1">
      <c r="A5" s="24"/>
      <c r="B5" s="13"/>
      <c r="C5" s="5" t="s">
        <v>4</v>
      </c>
      <c r="D5" s="5" t="s">
        <v>14</v>
      </c>
      <c r="E5" s="10" t="s">
        <v>19</v>
      </c>
      <c r="F5" s="10" t="s">
        <v>6</v>
      </c>
      <c r="G5" s="5" t="s">
        <v>15</v>
      </c>
      <c r="H5" s="11"/>
      <c r="I5" s="5" t="s">
        <v>9</v>
      </c>
      <c r="J5" s="5" t="s">
        <v>11</v>
      </c>
      <c r="K5" s="1"/>
    </row>
    <row r="6" spans="1:11" s="3" customFormat="1" ht="53.25" customHeight="1">
      <c r="A6" s="24"/>
      <c r="B6" s="18"/>
      <c r="C6" s="14">
        <v>20</v>
      </c>
      <c r="D6" s="15" t="s">
        <v>16</v>
      </c>
      <c r="E6" s="16">
        <v>15</v>
      </c>
      <c r="F6" s="17">
        <v>20</v>
      </c>
      <c r="G6" s="16">
        <v>30</v>
      </c>
      <c r="H6" s="15" t="s">
        <v>12</v>
      </c>
      <c r="I6" s="15" t="s">
        <v>13</v>
      </c>
      <c r="J6" s="15">
        <v>5</v>
      </c>
      <c r="K6" s="19"/>
    </row>
    <row r="7" spans="1:11" s="3" customFormat="1" ht="18" customHeight="1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" customFormat="1" ht="21.75" customHeight="1">
      <c r="A8" s="4">
        <v>1</v>
      </c>
      <c r="B8" s="20" t="s">
        <v>30</v>
      </c>
      <c r="C8" s="21">
        <v>20</v>
      </c>
      <c r="D8" s="22">
        <v>2</v>
      </c>
      <c r="E8" s="32"/>
      <c r="F8" s="32"/>
      <c r="G8" s="32">
        <v>30</v>
      </c>
      <c r="H8" s="30">
        <v>15</v>
      </c>
      <c r="I8" s="34">
        <v>15</v>
      </c>
      <c r="J8" s="31"/>
      <c r="K8" s="27">
        <f>C8+D8+E8+F8+G8+H8+I8+J8</f>
        <v>82</v>
      </c>
    </row>
    <row r="9" spans="1:11" s="3" customFormat="1" ht="21.75" customHeight="1">
      <c r="A9" s="4">
        <v>2</v>
      </c>
      <c r="B9" s="20" t="s">
        <v>28</v>
      </c>
      <c r="C9" s="21">
        <v>20</v>
      </c>
      <c r="D9" s="22"/>
      <c r="E9" s="32"/>
      <c r="F9" s="32"/>
      <c r="G9" s="32">
        <v>30</v>
      </c>
      <c r="H9" s="29">
        <v>15</v>
      </c>
      <c r="I9" s="29">
        <v>14</v>
      </c>
      <c r="J9" s="28"/>
      <c r="K9" s="27">
        <f>C9+D9+E9+F9+G9+H9+I9+J9</f>
        <v>79</v>
      </c>
    </row>
    <row r="10" spans="1:11" s="3" customFormat="1" ht="21.75" customHeight="1">
      <c r="A10" s="61" t="s">
        <v>41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s="3" customFormat="1" ht="21.75" customHeight="1">
      <c r="A11" s="4">
        <v>3</v>
      </c>
      <c r="B11" s="20" t="s">
        <v>27</v>
      </c>
      <c r="C11" s="21">
        <v>20</v>
      </c>
      <c r="D11" s="22"/>
      <c r="E11" s="32">
        <v>0</v>
      </c>
      <c r="F11" s="32"/>
      <c r="G11" s="32"/>
      <c r="H11" s="29"/>
      <c r="I11" s="29"/>
      <c r="J11" s="28"/>
      <c r="K11" s="27">
        <f>C11+D11+E11+F11+G11+H11+I11+J11</f>
        <v>20</v>
      </c>
    </row>
    <row r="12" ht="12.75"/>
    <row r="13" spans="1:11" s="3" customFormat="1" ht="18" customHeight="1">
      <c r="A13" s="48" t="s">
        <v>35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3" customFormat="1" ht="18" customHeight="1">
      <c r="A14" s="4">
        <v>1</v>
      </c>
      <c r="B14" s="20" t="s">
        <v>26</v>
      </c>
      <c r="C14" s="21">
        <v>20</v>
      </c>
      <c r="D14" s="22">
        <v>4</v>
      </c>
      <c r="E14" s="32"/>
      <c r="F14" s="32">
        <v>30</v>
      </c>
      <c r="G14" s="32"/>
      <c r="H14" s="29">
        <f>(13+13+13)/3</f>
        <v>13</v>
      </c>
      <c r="I14" s="29">
        <v>15</v>
      </c>
      <c r="J14" s="28"/>
      <c r="K14" s="27">
        <f>C14+D14+E14+F14+G14+H14+I14+J14</f>
        <v>82</v>
      </c>
    </row>
    <row r="15" spans="1:11" s="3" customFormat="1" ht="18" customHeight="1">
      <c r="A15" s="12">
        <v>2</v>
      </c>
      <c r="B15" s="20" t="s">
        <v>29</v>
      </c>
      <c r="C15" s="21">
        <v>20</v>
      </c>
      <c r="D15" s="21"/>
      <c r="E15" s="21"/>
      <c r="F15" s="33">
        <v>20</v>
      </c>
      <c r="G15" s="21"/>
      <c r="H15" s="36">
        <f>(14+15+15)/3</f>
        <v>14.666666666666666</v>
      </c>
      <c r="I15" s="33">
        <v>15</v>
      </c>
      <c r="J15" s="23"/>
      <c r="K15" s="27">
        <f>C15+D15+E15+F15+G15+H15+I15+J15</f>
        <v>69.66666666666666</v>
      </c>
    </row>
    <row r="16" spans="1:11" s="3" customFormat="1" ht="18" customHeight="1">
      <c r="A16" s="4">
        <v>3</v>
      </c>
      <c r="B16" s="20" t="s">
        <v>36</v>
      </c>
      <c r="C16" s="21">
        <v>20</v>
      </c>
      <c r="D16" s="22">
        <v>2</v>
      </c>
      <c r="E16" s="32">
        <v>15</v>
      </c>
      <c r="F16" s="32"/>
      <c r="G16" s="32"/>
      <c r="H16" s="29">
        <f>(13+13+12)/3</f>
        <v>12.666666666666666</v>
      </c>
      <c r="I16" s="29">
        <v>13</v>
      </c>
      <c r="J16" s="28"/>
      <c r="K16" s="27">
        <f>C16+D16+E16+F16+G16+H16+I16+J16</f>
        <v>62.666666666666664</v>
      </c>
    </row>
    <row r="17" spans="1:11" s="3" customFormat="1" ht="18" customHeight="1">
      <c r="A17" s="12">
        <v>4</v>
      </c>
      <c r="B17" s="20" t="s">
        <v>39</v>
      </c>
      <c r="C17" s="21">
        <v>20</v>
      </c>
      <c r="D17" s="21"/>
      <c r="E17" s="21">
        <v>15</v>
      </c>
      <c r="F17" s="33"/>
      <c r="G17" s="21"/>
      <c r="H17" s="36">
        <f>(12+10+10)/3</f>
        <v>10.666666666666666</v>
      </c>
      <c r="I17" s="29">
        <f>(13+15+12)/3</f>
        <v>13.333333333333334</v>
      </c>
      <c r="J17" s="23"/>
      <c r="K17" s="27">
        <f>C17+D17+E17+F17+G17+H17+I17+J17</f>
        <v>59</v>
      </c>
    </row>
    <row r="18" ht="13.5" thickBot="1"/>
    <row r="19" spans="1:11" s="3" customFormat="1" ht="18" customHeight="1">
      <c r="A19" s="57" t="s">
        <v>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s="3" customFormat="1" ht="21.75" customHeight="1">
      <c r="A20" s="4">
        <v>1</v>
      </c>
      <c r="B20" s="20" t="s">
        <v>38</v>
      </c>
      <c r="C20" s="21">
        <v>20</v>
      </c>
      <c r="D20" s="21">
        <v>2</v>
      </c>
      <c r="E20" s="33"/>
      <c r="F20" s="33">
        <v>20</v>
      </c>
      <c r="G20" s="33"/>
      <c r="H20" s="29">
        <f>(15+15+15)/3</f>
        <v>15</v>
      </c>
      <c r="I20" s="33">
        <v>15</v>
      </c>
      <c r="J20" s="28"/>
      <c r="K20" s="27">
        <f>C20+D20+E20+F20+G20+H20+I20+J20</f>
        <v>72</v>
      </c>
    </row>
    <row r="21" spans="1:11" s="3" customFormat="1" ht="21.75" customHeight="1">
      <c r="A21" s="24">
        <v>2</v>
      </c>
      <c r="B21" s="20" t="s">
        <v>33</v>
      </c>
      <c r="C21" s="21">
        <v>20</v>
      </c>
      <c r="D21" s="21">
        <v>2</v>
      </c>
      <c r="E21" s="33"/>
      <c r="F21" s="33">
        <v>20</v>
      </c>
      <c r="G21" s="33"/>
      <c r="H21" s="29">
        <f>(14+14+15)/3</f>
        <v>14.333333333333334</v>
      </c>
      <c r="I21" s="29">
        <f>(13+14+13)/3</f>
        <v>13.333333333333334</v>
      </c>
      <c r="J21" s="31"/>
      <c r="K21" s="27">
        <f>C21+D21+E21+F21+G21+H21+I21+J21</f>
        <v>69.66666666666667</v>
      </c>
    </row>
    <row r="22" spans="1:11" s="3" customFormat="1" ht="21.75" customHeight="1">
      <c r="A22" s="61" t="s">
        <v>41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3" spans="1:11" s="3" customFormat="1" ht="21.75" customHeight="1">
      <c r="A23" s="24">
        <v>3</v>
      </c>
      <c r="B23" s="20" t="s">
        <v>23</v>
      </c>
      <c r="C23" s="21">
        <v>20</v>
      </c>
      <c r="D23" s="21">
        <v>2</v>
      </c>
      <c r="E23" s="33">
        <v>0</v>
      </c>
      <c r="F23" s="33"/>
      <c r="G23" s="33"/>
      <c r="H23" s="29"/>
      <c r="I23" s="33"/>
      <c r="J23" s="31"/>
      <c r="K23" s="27">
        <f>C23+D23+E23+F23+G23+H23+I23+J23</f>
        <v>22</v>
      </c>
    </row>
    <row r="24" spans="1:11" s="3" customFormat="1" ht="21.75" customHeight="1">
      <c r="A24" s="24">
        <v>4</v>
      </c>
      <c r="B24" s="20" t="s">
        <v>24</v>
      </c>
      <c r="C24" s="21">
        <v>20</v>
      </c>
      <c r="D24" s="21"/>
      <c r="E24" s="33">
        <v>0</v>
      </c>
      <c r="F24" s="33"/>
      <c r="G24" s="33"/>
      <c r="H24" s="29"/>
      <c r="I24" s="33"/>
      <c r="J24" s="31">
        <v>5</v>
      </c>
      <c r="K24" s="27">
        <f>C24+D24+E24+F24+G24+H24+I24+J24</f>
        <v>25</v>
      </c>
    </row>
    <row r="25" spans="1:11" s="3" customFormat="1" ht="21.75" customHeight="1">
      <c r="A25" s="26"/>
      <c r="B25" s="37"/>
      <c r="C25" s="38"/>
      <c r="D25" s="38"/>
      <c r="E25" s="39"/>
      <c r="F25" s="39"/>
      <c r="G25" s="39"/>
      <c r="H25" s="40"/>
      <c r="I25" s="39"/>
      <c r="J25" s="41"/>
      <c r="K25" s="42"/>
    </row>
    <row r="26" spans="1:11" s="3" customFormat="1" ht="18" customHeight="1">
      <c r="A26" s="55" t="s">
        <v>18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s="3" customFormat="1" ht="21.75" customHeight="1">
      <c r="A27" s="24">
        <v>1</v>
      </c>
      <c r="B27" s="20" t="s">
        <v>31</v>
      </c>
      <c r="C27" s="21">
        <v>20</v>
      </c>
      <c r="D27" s="21">
        <f>1*2</f>
        <v>2</v>
      </c>
      <c r="E27" s="33"/>
      <c r="F27" s="33"/>
      <c r="G27" s="33">
        <v>30</v>
      </c>
      <c r="H27" s="29">
        <v>15</v>
      </c>
      <c r="I27" s="33">
        <f>15</f>
        <v>15</v>
      </c>
      <c r="J27" s="31"/>
      <c r="K27" s="27">
        <f>C27+D27+E27+F27+G27+H27+I27+J27</f>
        <v>82</v>
      </c>
    </row>
    <row r="28" spans="1:11" s="3" customFormat="1" ht="21.75" customHeight="1">
      <c r="A28" s="4">
        <v>2</v>
      </c>
      <c r="B28" s="20" t="s">
        <v>37</v>
      </c>
      <c r="C28" s="21">
        <v>20</v>
      </c>
      <c r="D28" s="21"/>
      <c r="E28" s="33"/>
      <c r="F28" s="33"/>
      <c r="G28" s="33">
        <v>30</v>
      </c>
      <c r="H28" s="29">
        <v>13</v>
      </c>
      <c r="I28" s="29">
        <f>(12+13+10)/3</f>
        <v>11.666666666666666</v>
      </c>
      <c r="J28" s="28"/>
      <c r="K28" s="27">
        <f>C28+D28+E28+F28+G28+H28+I28+J28</f>
        <v>74.66666666666667</v>
      </c>
    </row>
    <row r="29" spans="1:11" s="3" customFormat="1" ht="21.75" customHeight="1">
      <c r="A29" s="61" t="s">
        <v>41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s="3" customFormat="1" ht="21.75" customHeight="1">
      <c r="A30" s="4">
        <v>3</v>
      </c>
      <c r="B30" s="20" t="s">
        <v>25</v>
      </c>
      <c r="C30" s="21">
        <v>20</v>
      </c>
      <c r="D30" s="21">
        <v>2</v>
      </c>
      <c r="E30" s="33">
        <v>0</v>
      </c>
      <c r="F30" s="33"/>
      <c r="G30" s="33"/>
      <c r="H30" s="33"/>
      <c r="I30" s="33"/>
      <c r="J30" s="28"/>
      <c r="K30" s="27">
        <f>C30+D30+E30+F30+G30+H30+I30+J30</f>
        <v>22</v>
      </c>
    </row>
    <row r="31" spans="1:11" s="3" customFormat="1" ht="18" customHeight="1">
      <c r="A31" s="55" t="s">
        <v>22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s="3" customFormat="1" ht="21.75" customHeight="1">
      <c r="A32" s="4">
        <v>1</v>
      </c>
      <c r="B32" s="20" t="s">
        <v>40</v>
      </c>
      <c r="C32" s="21">
        <v>20</v>
      </c>
      <c r="D32" s="21">
        <v>2</v>
      </c>
      <c r="E32" s="33">
        <v>15</v>
      </c>
      <c r="F32" s="33"/>
      <c r="G32" s="33"/>
      <c r="H32" s="29">
        <v>15</v>
      </c>
      <c r="I32" s="33">
        <v>14</v>
      </c>
      <c r="J32" s="28"/>
      <c r="K32" s="27">
        <f>C32+D32+E32+F32+G32+H32+I32+J32</f>
        <v>66</v>
      </c>
    </row>
    <row r="33" spans="1:11" s="3" customFormat="1" ht="21.75" customHeight="1">
      <c r="A33" s="4">
        <v>2</v>
      </c>
      <c r="B33" s="20" t="s">
        <v>32</v>
      </c>
      <c r="C33" s="21">
        <v>20</v>
      </c>
      <c r="D33" s="21">
        <v>2</v>
      </c>
      <c r="E33" s="33">
        <v>15</v>
      </c>
      <c r="F33" s="33"/>
      <c r="G33" s="33"/>
      <c r="H33" s="29">
        <v>13</v>
      </c>
      <c r="I33" s="33">
        <f>10</f>
        <v>10</v>
      </c>
      <c r="J33" s="28">
        <v>5</v>
      </c>
      <c r="K33" s="27">
        <f>C33+D33+E33+F33+G33+H33+I33+J33</f>
        <v>65</v>
      </c>
    </row>
    <row r="34" s="3" customFormat="1" ht="12.75">
      <c r="A34" s="26"/>
    </row>
    <row r="35" s="3" customFormat="1" ht="12.75">
      <c r="A35" s="26"/>
    </row>
    <row r="36" s="3" customFormat="1" ht="12.75">
      <c r="A36" s="26"/>
    </row>
    <row r="37" s="3" customFormat="1" ht="12.75">
      <c r="A37" s="26"/>
    </row>
    <row r="38" s="3" customFormat="1" ht="12.75">
      <c r="A38" s="26"/>
    </row>
    <row r="39" s="3" customFormat="1" ht="12.75">
      <c r="A39" s="26"/>
    </row>
    <row r="40" s="3" customFormat="1" ht="12.75">
      <c r="A40" s="26"/>
    </row>
    <row r="41" s="3" customFormat="1" ht="12.75">
      <c r="A41" s="26"/>
    </row>
    <row r="42" s="3" customFormat="1" ht="12.75">
      <c r="A42" s="26"/>
    </row>
    <row r="43" s="3" customFormat="1" ht="12.75">
      <c r="A43" s="26"/>
    </row>
    <row r="44" s="3" customFormat="1" ht="12.75">
      <c r="A44" s="26"/>
    </row>
    <row r="45" s="3" customFormat="1" ht="12.75">
      <c r="A45" s="26"/>
    </row>
    <row r="46" s="3" customFormat="1" ht="12.75">
      <c r="A46" s="26"/>
    </row>
    <row r="47" s="3" customFormat="1" ht="12.75">
      <c r="A47" s="26"/>
    </row>
    <row r="48" s="3" customFormat="1" ht="12.75">
      <c r="A48" s="26"/>
    </row>
    <row r="49" s="3" customFormat="1" ht="12.75">
      <c r="A49" s="26"/>
    </row>
    <row r="50" s="3" customFormat="1" ht="12.75">
      <c r="A50" s="26"/>
    </row>
    <row r="51" s="3" customFormat="1" ht="12.75">
      <c r="A51" s="26"/>
    </row>
    <row r="52" s="3" customFormat="1" ht="12.75">
      <c r="A52" s="26"/>
    </row>
    <row r="53" s="3" customFormat="1" ht="12.75">
      <c r="A53" s="26"/>
    </row>
    <row r="54" s="3" customFormat="1" ht="12.75">
      <c r="A54" s="26"/>
    </row>
    <row r="55" s="3" customFormat="1" ht="12.75">
      <c r="A55" s="26"/>
    </row>
    <row r="56" s="3" customFormat="1" ht="12.75">
      <c r="A56" s="26"/>
    </row>
    <row r="57" s="3" customFormat="1" ht="12.75">
      <c r="A57" s="26"/>
    </row>
    <row r="58" s="3" customFormat="1" ht="12.75">
      <c r="A58" s="26"/>
    </row>
    <row r="59" s="3" customFormat="1" ht="12.75">
      <c r="A59" s="26"/>
    </row>
    <row r="60" s="3" customFormat="1" ht="12.75">
      <c r="A60" s="26"/>
    </row>
    <row r="61" s="3" customFormat="1" ht="12.75">
      <c r="A61" s="26"/>
    </row>
    <row r="62" s="3" customFormat="1" ht="12.75">
      <c r="A62" s="26"/>
    </row>
    <row r="63" spans="1:12" s="3" customFormat="1" ht="12.75">
      <c r="A63" s="26"/>
      <c r="L63"/>
    </row>
    <row r="64" spans="1:11" ht="12.75">
      <c r="A64" s="26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2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26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26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26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26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26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26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26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26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2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26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26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26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26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26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26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26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26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26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26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26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26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26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26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26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26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26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26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26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26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26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26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26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26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26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26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26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26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26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26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26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26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26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26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26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26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26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26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26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26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26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26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26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26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26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26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26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26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26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26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26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26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26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26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26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26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26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26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26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26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26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26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26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26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26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26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26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26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26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26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26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26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26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26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26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13">
    <mergeCell ref="A29:K29"/>
    <mergeCell ref="A22:K22"/>
    <mergeCell ref="A26:K26"/>
    <mergeCell ref="A3:K3"/>
    <mergeCell ref="E4:G4"/>
    <mergeCell ref="A13:K13"/>
    <mergeCell ref="A1:K1"/>
    <mergeCell ref="A2:K2"/>
    <mergeCell ref="A31:K31"/>
    <mergeCell ref="A19:K19"/>
    <mergeCell ref="C4:D4"/>
    <mergeCell ref="A7:K7"/>
    <mergeCell ref="A10:K10"/>
  </mergeCells>
  <printOptions/>
  <pageMargins left="0.31496062992125984" right="0.31496062992125984" top="0.7480314960629921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2020-08-03T09:23:51Z</cp:lastPrinted>
  <dcterms:created xsi:type="dcterms:W3CDTF">2011-09-20T09:33:12Z</dcterms:created>
  <dcterms:modified xsi:type="dcterms:W3CDTF">2020-08-03T14:02:33Z</dcterms:modified>
  <cp:category/>
  <cp:version/>
  <cp:contentType/>
  <cp:contentStatus/>
</cp:coreProperties>
</file>