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ΠΙΝΑΚΕ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9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23</t>
        </r>
      </text>
    </comment>
    <comment ref="F9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
</t>
        </r>
      </text>
    </comment>
    <comment ref="E9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6</t>
        </r>
      </text>
    </comment>
    <comment ref="F107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11</t>
        </r>
      </text>
    </comment>
    <comment ref="F123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24</t>
        </r>
      </text>
    </comment>
    <comment ref="F12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20
</t>
        </r>
      </text>
    </comment>
    <comment ref="E13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</t>
        </r>
      </text>
    </comment>
    <comment ref="E14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7</t>
        </r>
      </text>
    </comment>
    <comment ref="E147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
</t>
        </r>
      </text>
    </comment>
    <comment ref="E15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5
</t>
        </r>
      </text>
    </comment>
    <comment ref="F154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  <comment ref="E155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8,5
</t>
        </r>
      </text>
    </comment>
    <comment ref="F167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</t>
        </r>
      </text>
    </comment>
    <comment ref="F176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</t>
        </r>
      </text>
    </comment>
    <comment ref="D17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</t>
        </r>
      </text>
    </comment>
    <comment ref="E17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</t>
        </r>
      </text>
    </comment>
    <comment ref="F18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  <comment ref="E24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9</t>
        </r>
      </text>
    </comment>
    <comment ref="G24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
</t>
        </r>
      </text>
    </comment>
  </commentList>
</comments>
</file>

<file path=xl/sharedStrings.xml><?xml version="1.0" encoding="utf-8"?>
<sst xmlns="http://schemas.openxmlformats.org/spreadsheetml/2006/main" count="226" uniqueCount="170">
  <si>
    <t>ΔΗΜΟΤΙΚΟ ΩΔΕΙΟ</t>
  </si>
  <si>
    <t>ΣΥΝΟΛΟ ΜΟΡΙΩΝ</t>
  </si>
  <si>
    <t>A.Π</t>
  </si>
  <si>
    <t>Α/Α</t>
  </si>
  <si>
    <t>ΑΝΩΤΕΡΗ ΣΧΟΛΗ ΔΡΑΜΑΤΙΚΗΣ ΤΕΧΝΗΣ</t>
  </si>
  <si>
    <t>ΣΚΗΝΟΓΡΑΦΙΑ-ΕΝΔΥΜΑΤΟΛΟΓΙΑ (ΘΕΣΕΙΣ 1)</t>
  </si>
  <si>
    <t>ΑΓΩΓΗ ΠΡΟΦΟΡΙΚΟΥ ΛΟΓΟΥ (ΘΕΣΕΙΣ 2)</t>
  </si>
  <si>
    <t>ΙΣΤΟΡΙΑ ΝΕΟΕΛΛΗΝΙΚΗΣ ΛΟΓΟΤΕΧΝΙΑΣ (ΘΕΣΕΙΣ 1)</t>
  </si>
  <si>
    <t>ΤΙΤΛΟΙ ΣΠΟΥΔΩΝ</t>
  </si>
  <si>
    <t>ΒΑΣΙΚΟΣ ΤΙΤΛΟΣ ΣΠΟΥΔΩΝ</t>
  </si>
  <si>
    <t>ΔΙΔΑΚΤΙΚΗ ΠΡΟΫΠΗΡΕΣΙΑ</t>
  </si>
  <si>
    <t>5-10 ΕΤΗ</t>
  </si>
  <si>
    <t>ΚΑΛΛΙΤΕΧΝΙΚΗ ΔΡΑΣΤΗΡΙΟΤΗΤΑ</t>
  </si>
  <si>
    <t>ΠΑΙΔΑΓΩΓΙΚΑ-ΕΙΔΙΚΑ ΠΡΟΣΟΝΤΑ</t>
  </si>
  <si>
    <t>ΣΥΝΕΝΤΕΥΞΗ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</si>
  <si>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</si>
  <si>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</si>
  <si>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</si>
  <si>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</si>
  <si>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</si>
  <si>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10 ΕΤΗ ΚΑΙ ΑΝΩ</t>
  </si>
  <si>
    <t>(2 ΜΟΡΙΑ ΓΙΑ ΚΆΘΕ ΤΙΤΛΟ). ΜΕΓΙΣΤΟΣ ΑΡΙΘΜΟΣ ΜΟΡΙΩΝ 10</t>
  </si>
  <si>
    <t>ΚΙΝΗΣΗ-ΧΟΡΟΣ (ΘΕΣΕΙΣ 3)</t>
  </si>
  <si>
    <t>ΚΛΑΣΣΙΚΟΣ -ΣΥΓΧΡΟΝΟΣ ΧΟΡΟΣ (ΘΕΣΕΙΣ 3)</t>
  </si>
  <si>
    <t>ΕΥΡΩΠΑΪΚΟΙ-LATIN (ΘΕΣΗ 1)</t>
  </si>
  <si>
    <t>FLAMENGO (ΘΕΣΗ 1)</t>
  </si>
  <si>
    <t>ΠΑΡΑΔΟΣΙΑΚΟΙ ΧΟΡΟΙ (ΘΕΣΗ 1)</t>
  </si>
  <si>
    <t>ΖΩΓΡΑΦΙΚΗ (ΘΕΣΕΙΣ 2)</t>
  </si>
  <si>
    <t>ΑΓΙΟΓΡΑΦΙΑ (ΘΕΣΗ 1)</t>
  </si>
  <si>
    <t>ΕΦΑΡΜΟΣΜΕΝΕΣ ΤΕΧΝΕΣ (ΘΕΣΗ 1)</t>
  </si>
  <si>
    <t>ΦΩΤΟΓΡΑΦΙΑ (ΘΕΣΗ 1)</t>
  </si>
  <si>
    <t>ΣΧΟΛΗ ΚΛΑΣΣΙΚΟΥ &amp; ΣΥΓΧΡΟΝΟΥ ΧΟΡΟΥ</t>
  </si>
  <si>
    <t>ΕΙΚΑΣΤΙΚΑ ΤΜΗΜΑΤΑ</t>
  </si>
  <si>
    <t>ΚΛΑΣΙΚΗ ΚΙΘΑΡΑ (ΘΕΣΕΙΣ 4)</t>
  </si>
  <si>
    <t>ΣΑΞΟΦΩΝΟ (ΘΕΣΗ 1)</t>
  </si>
  <si>
    <t>ΑΡΜΟΝΙΟ (ΘΕΣΕΙΣ 2)</t>
  </si>
  <si>
    <t xml:space="preserve"> ΕΛΑΦΡΟ ΤΡΑΓΟΥΔΙ (ΘΕΣΗ 1)</t>
  </si>
  <si>
    <t>ΜΟΥΣΙΚΟΚΙΝΗΤΙΚΗ ΑΓΩΓΗ (ΘΕΣΗ 1)</t>
  </si>
  <si>
    <t>ΥΠΟΧΡΕΩΤΙΚΑ ΘΕΩΡΗΤΙΚΑ (ΘΕΣΕΙΣ 2)</t>
  </si>
  <si>
    <t>ΜΟΝΩΔΙΑ (ΘΕΣΗ 1)</t>
  </si>
  <si>
    <t>ΑΝΩΤΕΡΑ ΘΕΩΡΗΤΙΚΑ (ΘΕΣΗ 1)</t>
  </si>
  <si>
    <t>ΚΡΟΥΣΤΑ-ΝΤΡΑΜΣ (ΘΕΣΕΙΣ 2)</t>
  </si>
  <si>
    <t>ΠΙΑΝΟ (ΘΕΣΕΙΣ 3)</t>
  </si>
  <si>
    <t>ΜΠΟΥΖΟΥΚΙ-ΠΑΡΑΔΟΣΙΑΚΑ ΟΡΓΑΝΑ (ΘΕΣΗ 1)</t>
  </si>
  <si>
    <t>ΒΙΟΛΙ (ΘΕΣΗ 1)</t>
  </si>
  <si>
    <t>ΗΛΕΚΤΡΙΚΗ ΚΙΘΑΡΑ (ΘΕΣΕΙΣ 3)</t>
  </si>
  <si>
    <t>ΦΛΑΟΥΤΟ (ΘΕΣΗ 1)</t>
  </si>
  <si>
    <t>ΚΛΑΡΙΝΕΤΟ (ΘΕΣΗ 1)</t>
  </si>
  <si>
    <t>ΜΟΥΣΙΚΗ ΤΕΧΝΟΛΟΓΙΑ-ΗΧΟΛΗΨΙΑ (ΘΕΣΗ 1)</t>
  </si>
  <si>
    <t>ΤΡΟΜΠΕΤΑ (ΘΕΣΗ 1)</t>
  </si>
  <si>
    <t>ΔΕΝ ΣΥΜΜΕΤΕΧΟΥΝ ΣΤΗ ΔΙΑΔΙΚΑΣΙΑ  ΛΟΓΩ ΕΛΛΕΙΨΗΣ ΤΟΥ ΕΙΔΙΚΟΥ ΠΡΟΣΟΝΤΟΣ ΤΗΣ 5ΕΤΟΥΣ ΤΟΥΛΑΧΙΣΤΟΝ ΔΙΔΑΚΤΙΚΗΣ ΕΜΠΕΙΡΙΑΣ ΣΕ ΩΔΕΙΑ ή ΜΟΥΣΙΚΕΣ ΣΧΟΛΕΣ</t>
  </si>
  <si>
    <t xml:space="preserve">ΔΕΝ ΣΥΜΜΕΤΕΧΕΙ ΣΤΗ ΔΙΑΔΙΚΑΣΙΑ  ΛΟΓΩ ΕΛΛΕΙΨΗΣ ΤΟΥ ΕΙΔΙΚΟΥ ΠΡΟΣΟΝΤΟΣ ΤΗΣ 1ΕΤΟΥΣ ΤΟΥΛΑΧΙΣΤΟΝ ΔΙΔΑΚΤΙΚΗΣ ΕΜΠΕΙΡΙΑΣ </t>
  </si>
  <si>
    <t xml:space="preserve">ΔΕΝ ΣΥΜΜΕΤΕΧΕΙ ΣΤΗ ΔΙΑΔΙΚΑΣΙΑ ΛΟΓΩ ΕΛΛΕΙΨΗΣ ΤΟΥ ΕΙΔΙΚΟΥ ΠΡΟΣΟΝΤΟΣ ΤΗΣ 5ΕΤΟΥΣ ΤΟΥΛΑΧΙΣΤΟΝ ΔΙΔΑΚΤΙΚΗΣ ΕΜΠΕΙΡΙΑΣ </t>
  </si>
  <si>
    <t>3-5 ETH</t>
  </si>
  <si>
    <t xml:space="preserve">5-10 ETH </t>
  </si>
  <si>
    <t>10 ETH ΚΑΙ ΑΝΩ</t>
  </si>
  <si>
    <t>1-5 ΕΤΗ</t>
  </si>
  <si>
    <t>2-5 ΕΤΗ</t>
  </si>
  <si>
    <t>10104/17-9-2018</t>
  </si>
  <si>
    <t>10107/17-9-2018</t>
  </si>
  <si>
    <t>10076/13-9-2018</t>
  </si>
  <si>
    <t>10155/18-9-2018</t>
  </si>
  <si>
    <t>10112/17-9-2018</t>
  </si>
  <si>
    <t>10147/18-9-2018</t>
  </si>
  <si>
    <t>10152/18-9-2018</t>
  </si>
  <si>
    <t>10142/18-9-2018</t>
  </si>
  <si>
    <t>10093/14-9-2018</t>
  </si>
  <si>
    <t>10153/18-9-2018</t>
  </si>
  <si>
    <t>10154/18-9-2018</t>
  </si>
  <si>
    <t>10151/18-9-2018</t>
  </si>
  <si>
    <t>10148/18-9-2018</t>
  </si>
  <si>
    <t>10146/18-9-2018</t>
  </si>
  <si>
    <t>10145/18-9-2018</t>
  </si>
  <si>
    <t>10109/17-9-2018</t>
  </si>
  <si>
    <t>10102/17-9-2018</t>
  </si>
  <si>
    <t>10089/14-9-2018</t>
  </si>
  <si>
    <t>10092/14-9-2018</t>
  </si>
  <si>
    <t>10045/12-9-2018</t>
  </si>
  <si>
    <t>10038/12-9-2018</t>
  </si>
  <si>
    <t>10156/18-9-2018</t>
  </si>
  <si>
    <t>10036/12-9-2018</t>
  </si>
  <si>
    <t>10034/12-9-2018</t>
  </si>
  <si>
    <t>10032/12-9-2018</t>
  </si>
  <si>
    <t>10030/11-9-2018</t>
  </si>
  <si>
    <t>10025/11-9-2018</t>
  </si>
  <si>
    <t>10023/11-9-2018</t>
  </si>
  <si>
    <t>10048/12-9-2018</t>
  </si>
  <si>
    <t>10046/12-9-2018</t>
  </si>
  <si>
    <t>10039/12-9-2018</t>
  </si>
  <si>
    <t>10064/13-9-2018</t>
  </si>
  <si>
    <t>10085/14-9-2018</t>
  </si>
  <si>
    <t>10083/14-9-2018</t>
  </si>
  <si>
    <t>10066/13-9-2018</t>
  </si>
  <si>
    <t>10090/14-9-2018</t>
  </si>
  <si>
    <t>10097/17-9-2018</t>
  </si>
  <si>
    <t>10113/17-9-2018</t>
  </si>
  <si>
    <t>10143/18-9-2018</t>
  </si>
  <si>
    <t>10013/10-9-2018</t>
  </si>
  <si>
    <t>1007/10-9-2018</t>
  </si>
  <si>
    <t>10088/14-9-2018</t>
  </si>
  <si>
    <t>ΠΑΡΑΔΟΣΙΑΚΟ ΤΡΑΓΟΥΔΙ (ΘΕΣΗ 1)</t>
  </si>
  <si>
    <t>ΔΕΝ ΣΥΜΜΕΤΕΧΟΥΝ ΣΤΗ ΔΙΑΔΙΚΑΣΙΑ  ΛΟΓΩ ΕΛΛΕΙΨΗΣ ΤΟΥ ΕΙΔΙΚΟΥ ΠΡΟΣΟΝΤΟΣ ΤΗΣ 5ΕΤΟΥΣ ΤΟΥΛΑΧΙΣΤΟΝ ΔΙΔΑΚΤΙΚΗΣ ΕΜΠΕΙΡΙΑΣ ΣΕ ΩΔΕΙΑ ή ΜΟΥΣΙΚΕΣ ΣΧΟΛΕΣ- ΜΗ ΠΡΟΣΚΟΜΗΣΗ ΒΕΒΑΙΩΣΕΩΝ ΠΡΟΫΠΗΡΕΣΙΑΣ ΣΥΜΦΩΝΑ ΜΕ ΤΑ ΟΡΙΖΟΜΕΝΑ ΣΤΗΝ ΑΝΑΚΟΙΝΩΣΗ</t>
  </si>
  <si>
    <t xml:space="preserve">ΔΕΝ ΚΑΤΑΤΕΘΗΚΕ ΑΙΤΗΣΗ </t>
  </si>
  <si>
    <t>10160/18-9-2018</t>
  </si>
  <si>
    <t>10057/13-9-2018</t>
  </si>
  <si>
    <t>10059/13-9-2018</t>
  </si>
  <si>
    <t>10158/18-9-2018</t>
  </si>
  <si>
    <t>10087/14-9-2018</t>
  </si>
  <si>
    <t>10015/10-9-2018</t>
  </si>
  <si>
    <t>10017/10-9-2018</t>
  </si>
  <si>
    <t>10119/18-9-2018</t>
  </si>
  <si>
    <t>10029/11-9-2018</t>
  </si>
  <si>
    <t>10028/11-9-2018</t>
  </si>
  <si>
    <t>10077/13-9-2018</t>
  </si>
  <si>
    <t>10150/18-9-2018</t>
  </si>
  <si>
    <t>10116/17-9-2018</t>
  </si>
  <si>
    <t>10108/17-9-2018</t>
  </si>
  <si>
    <t>10100/17-9-2018</t>
  </si>
  <si>
    <t>10041/12-9-2018</t>
  </si>
  <si>
    <t>10054/13-9-2018</t>
  </si>
  <si>
    <t>10061/13-9-2018</t>
  </si>
  <si>
    <t>10062/13-9-2018</t>
  </si>
  <si>
    <t>10053/13-9-2018</t>
  </si>
  <si>
    <t>10133/18-9-2018</t>
  </si>
  <si>
    <t>10132/18-9-2018</t>
  </si>
  <si>
    <t>10131/18-9-2018</t>
  </si>
  <si>
    <t>10130/18-9-2018</t>
  </si>
  <si>
    <t>10129/18-9-2018</t>
  </si>
  <si>
    <t>10128/18-9-2018</t>
  </si>
  <si>
    <t>10127/18-9-2018</t>
  </si>
  <si>
    <t>10126/18-9-2018</t>
  </si>
  <si>
    <t>10125/18-9-2018</t>
  </si>
  <si>
    <t>10124/18-9-2018</t>
  </si>
  <si>
    <t>10123/18-9-2018</t>
  </si>
  <si>
    <t>10122/18-9-2018</t>
  </si>
  <si>
    <t>10121/18-9-2018</t>
  </si>
  <si>
    <t>10120/18-9-2018</t>
  </si>
  <si>
    <t>10080/13-9-2018</t>
  </si>
  <si>
    <t>10136/18-9-2018</t>
  </si>
  <si>
    <t>10137/18-9-2018</t>
  </si>
  <si>
    <t>10138/18-9-2018</t>
  </si>
  <si>
    <t>10139/18-9-2018</t>
  </si>
  <si>
    <t>10140/18-9-2018</t>
  </si>
  <si>
    <t>10135/18-9-2018</t>
  </si>
  <si>
    <t>10161/18-9-2018</t>
  </si>
  <si>
    <t>10082/14-9-2018</t>
  </si>
  <si>
    <t>10117/17-9-2018</t>
  </si>
  <si>
    <t>10103/17-9-2018</t>
  </si>
  <si>
    <t>10115/17-9-2018</t>
  </si>
  <si>
    <t>10012/10-9-2018</t>
  </si>
  <si>
    <t>10056/13-9-2018</t>
  </si>
  <si>
    <t>ΙΣΤΟΡΙΑ ΘΕΑΤΡΟΥ (ΘΕΣΕΙΣ 1)</t>
  </si>
  <si>
    <t>10065/13-9-2018</t>
  </si>
  <si>
    <t>10044/12-9-2018</t>
  </si>
  <si>
    <t>ΥΠΟΚΡΙΤΙΚΗ-ΑΥΤΟΣΧΕΔΙΑΣΜΟΣ (ΘΕΣΕΙΣ 12)</t>
  </si>
  <si>
    <t>ΘΕΩΡΙΑ-ΙΣΤΟΡΙΑ-ΠΡΑΚΤΙΚΗ ΚΙΝΗΜΑΤΟΓΡΑΦΟΥ ΚΑΙ ΣΥΝΑΦΩΝ ΤΕΧΝΩΝ (ΘΕΣΕΙΣ 2)</t>
  </si>
  <si>
    <t>ΜΟΥΣΙΚΗ ΤΡΑΓΟΥΔΙ (ΘΕΣΕΙΣ 3)</t>
  </si>
  <si>
    <t>100091/10-9-2018</t>
  </si>
  <si>
    <t>ΔΕΝ ΣΥΜΜΕΤΕΧΕΙ ΣΤΗ ΔΙΑΔΙΚΑΣΙΑ ΛΟΓΩ ΕΛΛΕΙΨΗΣ ΤΥΠΙΚΩΝ ΠΡΟΣΟΝΤΩΝ (10 ΕΤΗΣ ΔΙΔΑΚΤΙΚΗ ΠΡΟΫΠΗΡΕΣΙΑ ΣΕ ΙΔΡΥΜΑΤΑ ΠΟΥ ΕΧΟΥΝ ΣΧΕΣΗ ΜΕ ΤΟ ΘΕΑΤΡΟ</t>
  </si>
  <si>
    <t>ΔΕΝ ΣΥΜΜΕΤΕΧΟΥΝ ΣΤΗ ΔΙΑΔΙΚΑΣΙΑ ΛΟΓΩ ΕΛΛΕΙΨΗΣ 2 ΕΤΟΥΣ ΔΙΔΑΚΤΙΚΗΣ ΠΡΟΫΠΗΡΕΣΙΑΣ ΣΕ ΑΝΩΤΕΡΕΣ ΣΧΟΛΕΣ ΔΡΑΜΑΤΙΚΗΣ ΤΕΧΝΗΣ</t>
  </si>
  <si>
    <t>ΔΕΝ ΣΥΜΜΕΤΕΧΕΙ ΣΤΗ ΔΙΑΔΙΚΑΣΙΑ ΛΟΓΩ ΕΛΛΕΙΨΗΣ ΤΥΠΙΚΩΝ ΠΡΟΣΟΝΤΩΝ (10 ΕΤΗΣ ΠΡΑΓΜΑΤΙΚΗ ΚΙΝΗΜΑΤΟΓΡΦΙΚΗ ΕΡΓΑΣΙΑ)</t>
  </si>
  <si>
    <t>10010/10-9-2018</t>
  </si>
  <si>
    <t>ΠΡΟΣΩΡΙΝΟΙ ΠΙΝΑΚΕΣ ΜΟΡΙΟΔΟΤΗΣΗΣ -ΚΑΤΑΤΑΞΗΣ  ΠΡΟΚΗΡΥΞΗΣ 10004/7-9-2018 ΓΙΑ ΤΗΝ ΠΡΟΣΛΗΨΗ ΕΚΠΑΙΔΕΥΤΙΚΟΥ-ΚΑΛΛΙΤΕΧΝΙΚΟΥ ΠΡΟΣΩΠΙΚΟΥ 2018-2019</t>
  </si>
  <si>
    <t>10022/11-9-2018</t>
  </si>
  <si>
    <t>10052/13-9-2018</t>
  </si>
  <si>
    <t>10149/18-9-2018</t>
  </si>
  <si>
    <t>ΔΕΝ ΣΥΜΜΕΤΕΧΕΙ ΣΤΗ ΔΙΑΔΙΚΑΣΙΑ  ΛΟΓΩ MH ΠΡΟΣΕΛΕΥΣΗΣ ΕΝΩΠΙΟΝ ΤΗΣ ΤΡΙΜΕΛΟΥΣ ΕΠΙΤΡΟΠΗΣ ΓΙΑ ΣΥΝΕΝΤΕΥΞΗ</t>
  </si>
  <si>
    <t xml:space="preserve">ΔΕΝ ΣΥΜΜΕΤΕΧΟΥΝ ΣΤΗ ΔΙΑΔΙΚΑΣΙΑ ΛΟΓΩ ΕΛΛΕΙΨΗΣ ΤΟΥ ΕΙΔΙΚΟΥ ΠΡΟΣΟΝΤΟΣ ΤΗΣ 5ΕΤΟΥΣ ΤΟΥΛΑΧΙΣΤΟΝ ΔΙΔΑΚΤΙΚΗΣ ΕΜΠΕΙΡΙΑΣ </t>
  </si>
  <si>
    <t>ΔΕΝ ΣΥΜΜΕΤΕΧΕΙ ΣΤΗ ΔΙΑΔΙΚΑΣΙΑ  ΛΟΓΩ ΕΛΛΕΙΨΗΣ ΤΟΥ ΕΙΔΙΚΟΥ ΠΡΟΣΟΝΤΟΣ ΤΗΣ 5ΕΤΟΥΣ ΤΟΥΛΑΧΙΣΤΟΝ ΔΙΔΑΚΤΙΚΗΣ ΕΜΠΕΙΡΙΑΣ ΣΕ ΩΔΕΙΑ ή ΜΟΥΣΙΚΕΣ ΣΧΟΛΕΣ</t>
  </si>
  <si>
    <t>10098/17-9-2018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</si>
</sst>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 shrinkToFi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shrinkToFi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right" shrinkToFit="1"/>
    </xf>
    <xf numFmtId="0" fontId="3" fillId="34" borderId="10" xfId="0" applyFont="1" applyFill="1" applyBorder="1" applyAlignment="1">
      <alignment horizontal="center" wrapText="1" shrinkToFit="1"/>
    </xf>
    <xf numFmtId="0" fontId="3" fillId="33" borderId="11" xfId="0" applyFont="1" applyFill="1" applyBorder="1" applyAlignment="1">
      <alignment horizontal="center" shrinkToFit="1"/>
    </xf>
    <xf numFmtId="0" fontId="3" fillId="34" borderId="13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left" shrinkToFit="1"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 shrinkToFit="1"/>
    </xf>
    <xf numFmtId="0" fontId="3" fillId="34" borderId="13" xfId="0" applyFont="1" applyFill="1" applyBorder="1" applyAlignment="1">
      <alignment horizontal="center" shrinkToFit="1"/>
    </xf>
    <xf numFmtId="0" fontId="2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 shrinkToFit="1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shrinkToFit="1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 shrinkToFit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 shrinkToFit="1"/>
    </xf>
    <xf numFmtId="0" fontId="3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 shrinkToFit="1"/>
    </xf>
    <xf numFmtId="0" fontId="2" fillId="35" borderId="16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 shrinkToFit="1"/>
    </xf>
    <xf numFmtId="0" fontId="3" fillId="35" borderId="17" xfId="0" applyFont="1" applyFill="1" applyBorder="1" applyAlignment="1">
      <alignment horizontal="center" wrapText="1" shrinkToFit="1"/>
    </xf>
    <xf numFmtId="0" fontId="3" fillId="35" borderId="13" xfId="0" applyFont="1" applyFill="1" applyBorder="1" applyAlignment="1">
      <alignment horizontal="center" wrapText="1" shrinkToFit="1"/>
    </xf>
    <xf numFmtId="0" fontId="3" fillId="35" borderId="10" xfId="0" applyFont="1" applyFill="1" applyBorder="1" applyAlignment="1">
      <alignment/>
    </xf>
    <xf numFmtId="0" fontId="3" fillId="35" borderId="23" xfId="0" applyFont="1" applyFill="1" applyBorder="1" applyAlignment="1">
      <alignment horizontal="center" wrapText="1" shrinkToFit="1"/>
    </xf>
    <xf numFmtId="0" fontId="3" fillId="35" borderId="10" xfId="0" applyFont="1" applyFill="1" applyBorder="1" applyAlignment="1">
      <alignment horizontal="center" wrapText="1" shrinkToFit="1"/>
    </xf>
    <xf numFmtId="2" fontId="3" fillId="35" borderId="10" xfId="0" applyNumberFormat="1" applyFont="1" applyFill="1" applyBorder="1" applyAlignment="1">
      <alignment horizontal="center" shrinkToFit="1"/>
    </xf>
    <xf numFmtId="0" fontId="1" fillId="35" borderId="10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center" shrinkToFit="1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shrinkToFit="1"/>
    </xf>
    <xf numFmtId="0" fontId="1" fillId="35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0" fillId="33" borderId="10" xfId="0" applyFill="1" applyBorder="1" applyAlignment="1">
      <alignment/>
    </xf>
    <xf numFmtId="0" fontId="3" fillId="34" borderId="24" xfId="0" applyFont="1" applyFill="1" applyBorder="1" applyAlignment="1">
      <alignment horizontal="center" shrinkToFit="1"/>
    </xf>
    <xf numFmtId="0" fontId="3" fillId="34" borderId="24" xfId="0" applyFont="1" applyFill="1" applyBorder="1" applyAlignment="1">
      <alignment horizontal="center" wrapText="1" shrinkToFit="1"/>
    </xf>
    <xf numFmtId="0" fontId="3" fillId="34" borderId="24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shrinkToFit="1"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shrinkToFit="1"/>
    </xf>
    <xf numFmtId="0" fontId="7" fillId="33" borderId="10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center" shrinkToFit="1"/>
    </xf>
    <xf numFmtId="0" fontId="3" fillId="36" borderId="10" xfId="0" applyFont="1" applyFill="1" applyBorder="1" applyAlignment="1">
      <alignment horizontal="left" shrinkToFit="1"/>
    </xf>
    <xf numFmtId="0" fontId="7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8" xfId="0" applyFont="1" applyFill="1" applyBorder="1" applyAlignment="1">
      <alignment horizontal="center" shrinkToFit="1"/>
    </xf>
    <xf numFmtId="0" fontId="8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45" fillId="33" borderId="10" xfId="0" applyFont="1" applyFill="1" applyBorder="1" applyAlignment="1">
      <alignment horizontal="center" shrinkToFit="1"/>
    </xf>
    <xf numFmtId="0" fontId="1" fillId="36" borderId="10" xfId="0" applyFont="1" applyFill="1" applyBorder="1" applyAlignment="1">
      <alignment horizontal="center" shrinkToFit="1"/>
    </xf>
    <xf numFmtId="0" fontId="46" fillId="36" borderId="10" xfId="0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 shrinkToFit="1"/>
    </xf>
    <xf numFmtId="0" fontId="8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shrinkToFit="1"/>
    </xf>
    <xf numFmtId="0" fontId="3" fillId="36" borderId="27" xfId="0" applyFont="1" applyFill="1" applyBorder="1" applyAlignment="1">
      <alignment horizontal="center" shrinkToFit="1"/>
    </xf>
    <xf numFmtId="0" fontId="46" fillId="34" borderId="14" xfId="0" applyFont="1" applyFill="1" applyBorder="1" applyAlignment="1">
      <alignment horizontal="center" shrinkToFit="1"/>
    </xf>
    <xf numFmtId="0" fontId="46" fillId="34" borderId="28" xfId="0" applyFont="1" applyFill="1" applyBorder="1" applyAlignment="1">
      <alignment horizontal="center" shrinkToFit="1"/>
    </xf>
    <xf numFmtId="0" fontId="46" fillId="34" borderId="29" xfId="0" applyFont="1" applyFill="1" applyBorder="1" applyAlignment="1">
      <alignment horizontal="center" shrinkToFit="1"/>
    </xf>
    <xf numFmtId="0" fontId="3" fillId="37" borderId="14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27" xfId="0" applyFont="1" applyBorder="1" applyAlignment="1">
      <alignment horizontal="center" shrinkToFi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37" borderId="27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 shrinkToFit="1"/>
    </xf>
    <xf numFmtId="0" fontId="3" fillId="34" borderId="36" xfId="0" applyFont="1" applyFill="1" applyBorder="1" applyAlignment="1">
      <alignment horizontal="center" wrapText="1" shrinkToFit="1"/>
    </xf>
    <xf numFmtId="0" fontId="3" fillId="34" borderId="41" xfId="0" applyFont="1" applyFill="1" applyBorder="1" applyAlignment="1">
      <alignment horizontal="center" wrapText="1" shrinkToFit="1"/>
    </xf>
    <xf numFmtId="0" fontId="3" fillId="34" borderId="15" xfId="0" applyFont="1" applyFill="1" applyBorder="1" applyAlignment="1">
      <alignment horizontal="center" wrapText="1" shrinkToFit="1"/>
    </xf>
    <xf numFmtId="0" fontId="3" fillId="34" borderId="42" xfId="0" applyFont="1" applyFill="1" applyBorder="1" applyAlignment="1">
      <alignment horizontal="center" wrapText="1" shrinkToFit="1"/>
    </xf>
    <xf numFmtId="0" fontId="0" fillId="34" borderId="36" xfId="0" applyFill="1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8" fillId="0" borderId="21" xfId="0" applyFont="1" applyBorder="1" applyAlignment="1">
      <alignment/>
    </xf>
    <xf numFmtId="0" fontId="7" fillId="37" borderId="15" xfId="0" applyFont="1" applyFill="1" applyBorder="1" applyAlignment="1">
      <alignment horizontal="center"/>
    </xf>
    <xf numFmtId="0" fontId="8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37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3" fillId="37" borderId="45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37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5" fillId="37" borderId="27" xfId="0" applyFont="1" applyFill="1" applyBorder="1" applyAlignment="1">
      <alignment horizontal="center"/>
    </xf>
    <xf numFmtId="0" fontId="47" fillId="0" borderId="39" xfId="0" applyFont="1" applyBorder="1" applyAlignment="1">
      <alignment/>
    </xf>
    <xf numFmtId="0" fontId="3" fillId="35" borderId="22" xfId="0" applyFont="1" applyFill="1" applyBorder="1" applyAlignment="1">
      <alignment horizontal="center" wrapText="1" shrinkToFit="1"/>
    </xf>
    <xf numFmtId="0" fontId="3" fillId="35" borderId="37" xfId="0" applyFont="1" applyFill="1" applyBorder="1" applyAlignment="1">
      <alignment horizontal="center" wrapText="1" shrinkToFit="1"/>
    </xf>
    <xf numFmtId="0" fontId="3" fillId="35" borderId="36" xfId="0" applyFont="1" applyFill="1" applyBorder="1" applyAlignment="1">
      <alignment horizontal="center" wrapText="1" shrinkToFit="1"/>
    </xf>
    <xf numFmtId="0" fontId="3" fillId="37" borderId="1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33" borderId="10" xfId="0" applyFont="1" applyFill="1" applyBorder="1" applyAlignment="1">
      <alignment horizontal="right" shrinkToFit="1"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shrinkToFit="1"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6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Alignment="1">
      <alignment/>
    </xf>
    <xf numFmtId="0" fontId="2" fillId="35" borderId="49" xfId="0" applyFont="1" applyFill="1" applyBorder="1" applyAlignment="1">
      <alignment shrinkToFit="1"/>
    </xf>
    <xf numFmtId="0" fontId="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NumberFormat="1" applyFont="1" applyFill="1" applyBorder="1" applyAlignment="1">
      <alignment shrinkToFit="1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 shrinkToFit="1"/>
    </xf>
    <xf numFmtId="0" fontId="3" fillId="33" borderId="1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left" shrinkToFit="1"/>
    </xf>
    <xf numFmtId="0" fontId="3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right" shrinkToFit="1"/>
    </xf>
    <xf numFmtId="0" fontId="1" fillId="33" borderId="0" xfId="0" applyFont="1" applyFill="1" applyBorder="1" applyAlignment="1">
      <alignment horizontal="right" shrinkToFit="1"/>
    </xf>
    <xf numFmtId="0" fontId="1" fillId="33" borderId="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141">
      <selection activeCell="N165" sqref="N165"/>
    </sheetView>
  </sheetViews>
  <sheetFormatPr defaultColWidth="9.140625" defaultRowHeight="12.75"/>
  <cols>
    <col min="1" max="1" width="3.28125" style="186" customWidth="1"/>
    <col min="2" max="2" width="14.7109375" style="0" customWidth="1"/>
    <col min="3" max="3" width="10.8515625" style="0" customWidth="1"/>
    <col min="4" max="4" width="12.7109375" style="3" customWidth="1"/>
    <col min="5" max="5" width="10.421875" style="0" customWidth="1"/>
    <col min="6" max="6" width="10.7109375" style="0" customWidth="1"/>
    <col min="7" max="7" width="12.7109375" style="0" customWidth="1"/>
    <col min="8" max="8" width="13.140625" style="0" customWidth="1"/>
    <col min="9" max="9" width="12.140625" style="0" customWidth="1"/>
    <col min="10" max="10" width="12.57421875" style="0" customWidth="1"/>
    <col min="11" max="11" width="13.28125" style="0" customWidth="1"/>
    <col min="12" max="12" width="8.8515625" style="0" hidden="1" customWidth="1"/>
  </cols>
  <sheetData>
    <row r="1" spans="1:11" ht="13.5" hidden="1" thickBot="1">
      <c r="A1" s="147" t="s">
        <v>154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3.5" thickBot="1">
      <c r="A2" s="117" t="s">
        <v>162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28.5" customHeight="1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s="4" customFormat="1" ht="0" customHeight="1" hidden="1" thickBo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s="4" customFormat="1" ht="13.5" hidden="1" thickBo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1" s="4" customFormat="1" ht="13.5" thickBot="1">
      <c r="A6" s="174"/>
      <c r="B6" s="120" t="s">
        <v>33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s="4" customFormat="1" ht="33.75">
      <c r="A7" s="175" t="s">
        <v>3</v>
      </c>
      <c r="B7" s="23" t="s">
        <v>2</v>
      </c>
      <c r="C7" s="123" t="s">
        <v>8</v>
      </c>
      <c r="D7" s="124"/>
      <c r="E7" s="123" t="s">
        <v>10</v>
      </c>
      <c r="F7" s="124"/>
      <c r="G7" s="125"/>
      <c r="H7" s="24" t="s">
        <v>12</v>
      </c>
      <c r="I7" s="22" t="s">
        <v>13</v>
      </c>
      <c r="J7" s="25" t="s">
        <v>15</v>
      </c>
      <c r="K7" s="19" t="s">
        <v>1</v>
      </c>
    </row>
    <row r="8" spans="1:11" s="4" customFormat="1" ht="45">
      <c r="A8" s="176"/>
      <c r="B8" s="36"/>
      <c r="C8" s="17" t="s">
        <v>9</v>
      </c>
      <c r="D8" s="17" t="s">
        <v>19</v>
      </c>
      <c r="E8" s="26" t="s">
        <v>53</v>
      </c>
      <c r="F8" s="17" t="s">
        <v>54</v>
      </c>
      <c r="G8" s="59" t="s">
        <v>55</v>
      </c>
      <c r="H8" s="27"/>
      <c r="I8" s="17" t="s">
        <v>14</v>
      </c>
      <c r="J8" s="17" t="s">
        <v>16</v>
      </c>
      <c r="K8" s="37"/>
    </row>
    <row r="9" spans="1:11" s="4" customFormat="1" ht="56.25">
      <c r="A9" s="177"/>
      <c r="B9" s="63"/>
      <c r="C9" s="58">
        <v>20</v>
      </c>
      <c r="D9" s="59" t="s">
        <v>21</v>
      </c>
      <c r="E9" s="60">
        <v>15</v>
      </c>
      <c r="F9" s="61">
        <v>20</v>
      </c>
      <c r="G9" s="60">
        <v>30</v>
      </c>
      <c r="H9" s="59" t="s">
        <v>17</v>
      </c>
      <c r="I9" s="59" t="s">
        <v>18</v>
      </c>
      <c r="J9" s="59">
        <v>5</v>
      </c>
      <c r="K9" s="64"/>
    </row>
    <row r="10" spans="1:11" s="4" customFormat="1" ht="12.75">
      <c r="A10" s="178">
        <v>1</v>
      </c>
      <c r="B10" s="15" t="s">
        <v>94</v>
      </c>
      <c r="C10" s="28">
        <v>20</v>
      </c>
      <c r="D10" s="28">
        <f>2*2</f>
        <v>4</v>
      </c>
      <c r="E10" s="28"/>
      <c r="F10" s="193"/>
      <c r="G10" s="194">
        <v>30</v>
      </c>
      <c r="H10" s="16">
        <v>15</v>
      </c>
      <c r="I10" s="53">
        <v>18</v>
      </c>
      <c r="J10" s="28"/>
      <c r="K10" s="62">
        <f aca="true" t="shared" si="0" ref="K10:K15">C10+D10+E10+F10+G10+H10+I10+J10</f>
        <v>87</v>
      </c>
    </row>
    <row r="11" spans="1:11" s="4" customFormat="1" ht="12.75">
      <c r="A11" s="178">
        <v>2</v>
      </c>
      <c r="B11" s="15" t="s">
        <v>86</v>
      </c>
      <c r="C11" s="28">
        <v>20</v>
      </c>
      <c r="D11" s="28">
        <f>2*2</f>
        <v>4</v>
      </c>
      <c r="E11" s="13"/>
      <c r="F11" s="193"/>
      <c r="G11" s="194">
        <v>30</v>
      </c>
      <c r="H11" s="16">
        <v>13</v>
      </c>
      <c r="I11" s="16">
        <v>18</v>
      </c>
      <c r="J11" s="28"/>
      <c r="K11" s="62">
        <f t="shared" si="0"/>
        <v>85</v>
      </c>
    </row>
    <row r="12" spans="1:11" s="4" customFormat="1" ht="12.75">
      <c r="A12" s="178">
        <v>3</v>
      </c>
      <c r="B12" s="14" t="s">
        <v>163</v>
      </c>
      <c r="C12" s="28">
        <v>20</v>
      </c>
      <c r="D12" s="28">
        <f>2*2</f>
        <v>4</v>
      </c>
      <c r="E12" s="13"/>
      <c r="F12" s="193"/>
      <c r="G12" s="194">
        <v>30</v>
      </c>
      <c r="H12" s="53">
        <v>13</v>
      </c>
      <c r="I12" s="53">
        <v>18</v>
      </c>
      <c r="J12" s="28"/>
      <c r="K12" s="62">
        <f t="shared" si="0"/>
        <v>85</v>
      </c>
    </row>
    <row r="13" spans="1:11" s="4" customFormat="1" ht="12.75">
      <c r="A13" s="178">
        <v>4</v>
      </c>
      <c r="B13" s="14" t="s">
        <v>164</v>
      </c>
      <c r="C13" s="28">
        <v>20</v>
      </c>
      <c r="D13" s="13">
        <f>4*2</f>
        <v>8</v>
      </c>
      <c r="E13" s="28"/>
      <c r="F13" s="193"/>
      <c r="G13" s="194">
        <v>30</v>
      </c>
      <c r="H13" s="53">
        <v>11</v>
      </c>
      <c r="I13" s="53">
        <v>15</v>
      </c>
      <c r="J13" s="13"/>
      <c r="K13" s="62">
        <f t="shared" si="0"/>
        <v>84</v>
      </c>
    </row>
    <row r="14" spans="1:11" s="4" customFormat="1" ht="12.75">
      <c r="A14" s="178">
        <v>5</v>
      </c>
      <c r="B14" s="14" t="s">
        <v>165</v>
      </c>
      <c r="C14" s="28">
        <v>20</v>
      </c>
      <c r="D14" s="13">
        <f>4*2</f>
        <v>8</v>
      </c>
      <c r="E14" s="28"/>
      <c r="F14" s="193"/>
      <c r="G14" s="194">
        <v>30</v>
      </c>
      <c r="H14" s="53">
        <v>9</v>
      </c>
      <c r="I14" s="53">
        <v>12</v>
      </c>
      <c r="J14" s="13"/>
      <c r="K14" s="62">
        <f t="shared" si="0"/>
        <v>79</v>
      </c>
    </row>
    <row r="15" spans="1:11" s="4" customFormat="1" ht="13.5" thickBot="1">
      <c r="A15" s="178">
        <v>6</v>
      </c>
      <c r="B15" s="14" t="s">
        <v>59</v>
      </c>
      <c r="C15" s="28">
        <v>20</v>
      </c>
      <c r="D15" s="13">
        <f>1*2</f>
        <v>2</v>
      </c>
      <c r="E15" s="28"/>
      <c r="F15" s="193">
        <v>20</v>
      </c>
      <c r="G15" s="194"/>
      <c r="H15" s="53">
        <v>9</v>
      </c>
      <c r="I15" s="53">
        <v>12</v>
      </c>
      <c r="J15" s="13"/>
      <c r="K15" s="62">
        <f t="shared" si="0"/>
        <v>63</v>
      </c>
    </row>
    <row r="16" spans="1:11" s="4" customFormat="1" ht="12.75">
      <c r="A16" s="179"/>
      <c r="B16" s="112" t="s">
        <v>34</v>
      </c>
      <c r="C16" s="113"/>
      <c r="D16" s="113"/>
      <c r="E16" s="113"/>
      <c r="F16" s="113"/>
      <c r="G16" s="113"/>
      <c r="H16" s="113"/>
      <c r="I16" s="113"/>
      <c r="J16" s="113"/>
      <c r="K16" s="114"/>
    </row>
    <row r="17" spans="1:11" s="4" customFormat="1" ht="12.75">
      <c r="A17" s="180">
        <v>1</v>
      </c>
      <c r="B17" s="12" t="s">
        <v>96</v>
      </c>
      <c r="C17" s="28">
        <v>20</v>
      </c>
      <c r="D17" s="13"/>
      <c r="E17" s="13"/>
      <c r="F17" s="29"/>
      <c r="G17" s="12">
        <v>30</v>
      </c>
      <c r="H17" s="12">
        <v>13</v>
      </c>
      <c r="I17" s="12">
        <v>19</v>
      </c>
      <c r="J17" s="13"/>
      <c r="K17" s="62">
        <f>C17+D17+E17+F17+G17+H17+I17+J17</f>
        <v>82</v>
      </c>
    </row>
    <row r="18" spans="1:11" s="4" customFormat="1" ht="12.75">
      <c r="A18" s="100" t="s">
        <v>50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/>
    </row>
    <row r="19" spans="1:11" s="4" customFormat="1" ht="12.75">
      <c r="A19" s="180"/>
      <c r="B19" s="12" t="s">
        <v>58</v>
      </c>
      <c r="C19" s="28"/>
      <c r="D19" s="13"/>
      <c r="E19" s="13"/>
      <c r="F19" s="29"/>
      <c r="G19" s="12"/>
      <c r="H19" s="12"/>
      <c r="I19" s="12"/>
      <c r="J19" s="13"/>
      <c r="K19" s="62"/>
    </row>
    <row r="20" spans="1:11" s="4" customFormat="1" ht="13.5" thickBot="1">
      <c r="A20" s="174"/>
      <c r="B20" s="109" t="s">
        <v>35</v>
      </c>
      <c r="C20" s="110"/>
      <c r="D20" s="110"/>
      <c r="E20" s="110"/>
      <c r="F20" s="110"/>
      <c r="G20" s="110"/>
      <c r="H20" s="110"/>
      <c r="I20" s="110"/>
      <c r="J20" s="110"/>
      <c r="K20" s="111"/>
    </row>
    <row r="21" spans="1:11" s="4" customFormat="1" ht="12.75">
      <c r="A21" s="181">
        <v>1</v>
      </c>
      <c r="B21" s="8" t="s">
        <v>88</v>
      </c>
      <c r="C21" s="31">
        <v>20</v>
      </c>
      <c r="D21" s="18">
        <f>5*2</f>
        <v>10</v>
      </c>
      <c r="E21" s="7"/>
      <c r="F21" s="29"/>
      <c r="G21" s="7">
        <v>30</v>
      </c>
      <c r="H21" s="7">
        <v>12</v>
      </c>
      <c r="I21" s="7">
        <v>17</v>
      </c>
      <c r="J21" s="13"/>
      <c r="K21" s="62">
        <f>C21+D21+E21+F21+G21+H21+I21+J21</f>
        <v>89</v>
      </c>
    </row>
    <row r="22" spans="1:11" s="4" customFormat="1" ht="12.75">
      <c r="A22" s="181">
        <v>2</v>
      </c>
      <c r="B22" s="8" t="s">
        <v>93</v>
      </c>
      <c r="C22" s="31">
        <v>20</v>
      </c>
      <c r="D22" s="18">
        <f>3*2</f>
        <v>6</v>
      </c>
      <c r="E22" s="7"/>
      <c r="F22" s="29"/>
      <c r="G22" s="7">
        <v>30</v>
      </c>
      <c r="H22" s="7">
        <v>14</v>
      </c>
      <c r="I22" s="7">
        <v>18</v>
      </c>
      <c r="J22" s="13"/>
      <c r="K22" s="62">
        <f>C22+D22+E22+F22+G22+H22+I22+J22</f>
        <v>88</v>
      </c>
    </row>
    <row r="23" spans="1:11" s="4" customFormat="1" ht="13.5" thickBot="1">
      <c r="A23" s="174"/>
      <c r="B23" s="109" t="s">
        <v>36</v>
      </c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11" s="4" customFormat="1" ht="13.5" thickBot="1">
      <c r="A24" s="181">
        <v>1</v>
      </c>
      <c r="B24" s="8" t="s">
        <v>83</v>
      </c>
      <c r="C24" s="31">
        <v>20</v>
      </c>
      <c r="D24" s="13">
        <f>1*2</f>
        <v>2</v>
      </c>
      <c r="E24" s="12"/>
      <c r="F24" s="12">
        <v>20</v>
      </c>
      <c r="G24" s="12"/>
      <c r="H24" s="12">
        <v>13</v>
      </c>
      <c r="I24" s="12">
        <v>17</v>
      </c>
      <c r="J24" s="13"/>
      <c r="K24" s="62">
        <f>C24+D24+E24+F24+G24+H24+I24+J24</f>
        <v>72</v>
      </c>
    </row>
    <row r="25" spans="1:11" s="4" customFormat="1" ht="12.75">
      <c r="A25" s="181"/>
      <c r="B25" s="112" t="s">
        <v>37</v>
      </c>
      <c r="C25" s="113"/>
      <c r="D25" s="113"/>
      <c r="E25" s="113"/>
      <c r="F25" s="113"/>
      <c r="G25" s="113"/>
      <c r="H25" s="113"/>
      <c r="I25" s="113"/>
      <c r="J25" s="113"/>
      <c r="K25" s="114"/>
    </row>
    <row r="26" spans="1:11" s="4" customFormat="1" ht="12.75">
      <c r="A26" s="182">
        <v>1</v>
      </c>
      <c r="B26" s="15" t="s">
        <v>97</v>
      </c>
      <c r="C26" s="28">
        <v>20</v>
      </c>
      <c r="D26" s="13">
        <f>4*2</f>
        <v>8</v>
      </c>
      <c r="E26" s="12"/>
      <c r="F26" s="29"/>
      <c r="G26" s="12">
        <v>30</v>
      </c>
      <c r="H26" s="12">
        <v>13</v>
      </c>
      <c r="I26" s="12">
        <v>18</v>
      </c>
      <c r="J26" s="13"/>
      <c r="K26" s="62">
        <f>C26+D26+E26+F26+G26+H26+I26+J26</f>
        <v>89</v>
      </c>
    </row>
    <row r="27" spans="1:11" s="4" customFormat="1" ht="12.75">
      <c r="A27" s="100" t="s">
        <v>50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/>
    </row>
    <row r="28" spans="1:11" s="4" customFormat="1" ht="12.75">
      <c r="A28" s="178"/>
      <c r="B28" s="14" t="s">
        <v>74</v>
      </c>
      <c r="C28" s="16"/>
      <c r="D28" s="16"/>
      <c r="E28" s="16"/>
      <c r="F28" s="16"/>
      <c r="G28" s="16"/>
      <c r="H28" s="16"/>
      <c r="I28" s="16"/>
      <c r="J28" s="12"/>
      <c r="K28" s="2"/>
    </row>
    <row r="29" spans="1:11" s="4" customFormat="1" ht="12.75">
      <c r="A29" s="181"/>
      <c r="B29" s="103" t="s">
        <v>38</v>
      </c>
      <c r="C29" s="104"/>
      <c r="D29" s="104"/>
      <c r="E29" s="104"/>
      <c r="F29" s="104"/>
      <c r="G29" s="104"/>
      <c r="H29" s="104"/>
      <c r="I29" s="104"/>
      <c r="J29" s="104"/>
      <c r="K29" s="105"/>
    </row>
    <row r="30" spans="1:11" s="4" customFormat="1" ht="12.75">
      <c r="A30" s="180">
        <v>1</v>
      </c>
      <c r="B30" s="15" t="s">
        <v>66</v>
      </c>
      <c r="C30" s="28">
        <v>20</v>
      </c>
      <c r="D30" s="13">
        <f>3*2</f>
        <v>6</v>
      </c>
      <c r="E30" s="28"/>
      <c r="F30" s="29"/>
      <c r="G30" s="12">
        <v>30</v>
      </c>
      <c r="H30" s="12">
        <v>15</v>
      </c>
      <c r="I30" s="12">
        <v>16</v>
      </c>
      <c r="J30" s="92"/>
      <c r="K30" s="62">
        <f>C30+D30+E30+F30+G30+H30+I30+J30</f>
        <v>87</v>
      </c>
    </row>
    <row r="31" spans="1:11" s="4" customFormat="1" ht="12.75">
      <c r="A31" s="178">
        <v>2</v>
      </c>
      <c r="B31" s="15" t="s">
        <v>81</v>
      </c>
      <c r="C31" s="13">
        <v>20</v>
      </c>
      <c r="D31" s="13">
        <f>5*2</f>
        <v>10</v>
      </c>
      <c r="E31" s="12"/>
      <c r="F31" s="29"/>
      <c r="G31" s="12">
        <v>30</v>
      </c>
      <c r="H31" s="12">
        <v>10</v>
      </c>
      <c r="I31" s="12">
        <v>16</v>
      </c>
      <c r="J31" s="13"/>
      <c r="K31" s="62">
        <f>C31+D31+E31+F31+G31+H31+I31+J31</f>
        <v>86</v>
      </c>
    </row>
    <row r="32" spans="1:11" s="4" customFormat="1" ht="12.75">
      <c r="A32" s="178">
        <v>3</v>
      </c>
      <c r="B32" s="15" t="s">
        <v>61</v>
      </c>
      <c r="C32" s="28">
        <v>20</v>
      </c>
      <c r="D32" s="13">
        <f>1*2</f>
        <v>2</v>
      </c>
      <c r="E32" s="12"/>
      <c r="F32" s="29"/>
      <c r="G32" s="12">
        <v>30</v>
      </c>
      <c r="H32" s="12">
        <v>12</v>
      </c>
      <c r="I32" s="12">
        <v>16</v>
      </c>
      <c r="J32" s="13"/>
      <c r="K32" s="62">
        <f>C32+D32+E32+F32+G32+H32+I32+J32</f>
        <v>80</v>
      </c>
    </row>
    <row r="33" spans="1:11" s="4" customFormat="1" ht="12.75">
      <c r="A33" s="178">
        <v>4</v>
      </c>
      <c r="B33" s="15" t="s">
        <v>169</v>
      </c>
      <c r="C33" s="28">
        <v>20</v>
      </c>
      <c r="D33" s="13">
        <f>4*2</f>
        <v>8</v>
      </c>
      <c r="E33" s="12">
        <v>15</v>
      </c>
      <c r="F33" s="29"/>
      <c r="G33" s="12"/>
      <c r="H33" s="12">
        <v>12</v>
      </c>
      <c r="I33" s="12">
        <v>16</v>
      </c>
      <c r="J33" s="13"/>
      <c r="K33" s="62">
        <f>C33+D33+E33+F33+G33+H33+I33+J33</f>
        <v>71</v>
      </c>
    </row>
    <row r="34" spans="1:11" s="4" customFormat="1" ht="12.75">
      <c r="A34" s="100" t="s">
        <v>50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2"/>
    </row>
    <row r="35" spans="1:11" s="4" customFormat="1" ht="12.75">
      <c r="A35" s="75"/>
      <c r="B35" s="14" t="s">
        <v>67</v>
      </c>
      <c r="C35" s="93"/>
      <c r="D35" s="93"/>
      <c r="E35" s="93"/>
      <c r="F35" s="93"/>
      <c r="G35" s="93"/>
      <c r="H35" s="93"/>
      <c r="I35" s="93"/>
      <c r="J35" s="93"/>
      <c r="K35" s="93"/>
    </row>
    <row r="36" spans="1:11" s="4" customFormat="1" ht="12.75">
      <c r="A36" s="75"/>
      <c r="B36" s="14" t="s">
        <v>68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1:11" s="4" customFormat="1" ht="12.75">
      <c r="A37" s="75"/>
      <c r="B37" s="14" t="s">
        <v>69</v>
      </c>
      <c r="C37" s="93"/>
      <c r="D37" s="93"/>
      <c r="E37" s="93"/>
      <c r="F37" s="93"/>
      <c r="G37" s="93"/>
      <c r="H37" s="93"/>
      <c r="I37" s="93"/>
      <c r="J37" s="93"/>
      <c r="K37" s="93"/>
    </row>
    <row r="38" spans="1:11" s="4" customFormat="1" ht="12.75">
      <c r="A38" s="75"/>
      <c r="B38" s="14" t="s">
        <v>72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11" s="4" customFormat="1" ht="12.75">
      <c r="A39" s="75"/>
      <c r="B39" s="14" t="s">
        <v>73</v>
      </c>
      <c r="C39" s="93"/>
      <c r="D39" s="93"/>
      <c r="E39" s="93"/>
      <c r="F39" s="93"/>
      <c r="G39" s="93"/>
      <c r="H39" s="93"/>
      <c r="I39" s="93"/>
      <c r="J39" s="93"/>
      <c r="K39" s="93"/>
    </row>
    <row r="40" spans="1:11" s="4" customFormat="1" ht="12.75">
      <c r="A40" s="75"/>
      <c r="B40" s="14" t="s">
        <v>75</v>
      </c>
      <c r="C40" s="93"/>
      <c r="D40" s="93"/>
      <c r="E40" s="93"/>
      <c r="F40" s="93"/>
      <c r="G40" s="93"/>
      <c r="H40" s="93"/>
      <c r="I40" s="93"/>
      <c r="J40" s="93"/>
      <c r="K40" s="93"/>
    </row>
    <row r="41" spans="1:11" s="4" customFormat="1" ht="12.75">
      <c r="A41" s="100" t="s">
        <v>166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s="4" customFormat="1" ht="12.75">
      <c r="A42" s="178"/>
      <c r="B42" s="15" t="s">
        <v>62</v>
      </c>
      <c r="C42" s="28">
        <v>20</v>
      </c>
      <c r="D42" s="13">
        <f>4*2</f>
        <v>8</v>
      </c>
      <c r="E42" s="12"/>
      <c r="F42" s="29">
        <v>20</v>
      </c>
      <c r="G42" s="12"/>
      <c r="H42" s="12"/>
      <c r="I42" s="12"/>
      <c r="J42" s="13"/>
      <c r="K42" s="62">
        <f>C42+D42+E42+F42+G42+H42+I42+J42</f>
        <v>48</v>
      </c>
    </row>
    <row r="43" spans="1:11" s="4" customFormat="1" ht="13.5" thickBot="1">
      <c r="A43" s="181"/>
      <c r="B43" s="109" t="s">
        <v>100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1" s="4" customFormat="1" ht="12.75">
      <c r="A44" s="178">
        <v>1</v>
      </c>
      <c r="B44" s="15" t="s">
        <v>98</v>
      </c>
      <c r="C44" s="28">
        <v>20</v>
      </c>
      <c r="D44" s="13"/>
      <c r="E44" s="28">
        <v>15</v>
      </c>
      <c r="F44" s="29"/>
      <c r="G44" s="12"/>
      <c r="H44" s="12">
        <v>12</v>
      </c>
      <c r="I44" s="12">
        <v>17</v>
      </c>
      <c r="J44" s="13"/>
      <c r="K44" s="62">
        <f>C44+D44+E44+F44+G44+H44+I44+J44</f>
        <v>64</v>
      </c>
    </row>
    <row r="45" spans="1:11" s="4" customFormat="1" ht="13.5" thickBot="1">
      <c r="A45" s="181"/>
      <c r="B45" s="109" t="s">
        <v>39</v>
      </c>
      <c r="C45" s="110"/>
      <c r="D45" s="110"/>
      <c r="E45" s="110"/>
      <c r="F45" s="110"/>
      <c r="G45" s="110"/>
      <c r="H45" s="110"/>
      <c r="I45" s="110"/>
      <c r="J45" s="110"/>
      <c r="K45" s="111"/>
    </row>
    <row r="46" spans="1:11" s="4" customFormat="1" ht="12.75">
      <c r="A46" s="181">
        <v>1</v>
      </c>
      <c r="B46" s="8" t="s">
        <v>80</v>
      </c>
      <c r="C46" s="31">
        <v>20</v>
      </c>
      <c r="D46" s="13">
        <f>5*2</f>
        <v>10</v>
      </c>
      <c r="E46" s="12"/>
      <c r="F46" s="29"/>
      <c r="G46" s="7">
        <v>30</v>
      </c>
      <c r="H46" s="12">
        <v>15</v>
      </c>
      <c r="I46" s="12">
        <v>19</v>
      </c>
      <c r="J46" s="13"/>
      <c r="K46" s="62">
        <f>C46+D46+E46+F46+G46+H46+I46+J46</f>
        <v>94</v>
      </c>
    </row>
    <row r="47" spans="1:11" s="4" customFormat="1" ht="13.5" thickBot="1">
      <c r="A47" s="177"/>
      <c r="B47" s="110" t="s">
        <v>40</v>
      </c>
      <c r="C47" s="110"/>
      <c r="D47" s="110"/>
      <c r="E47" s="110"/>
      <c r="F47" s="110"/>
      <c r="G47" s="110"/>
      <c r="H47" s="110"/>
      <c r="I47" s="110"/>
      <c r="J47" s="110"/>
      <c r="K47" s="111"/>
    </row>
    <row r="48" spans="1:11" s="4" customFormat="1" ht="13.5" thickBot="1">
      <c r="A48" s="178">
        <v>1</v>
      </c>
      <c r="B48" s="15" t="s">
        <v>60</v>
      </c>
      <c r="C48" s="28">
        <v>20</v>
      </c>
      <c r="D48" s="13">
        <f>2*2</f>
        <v>4</v>
      </c>
      <c r="E48" s="12"/>
      <c r="F48" s="29">
        <v>20</v>
      </c>
      <c r="G48" s="12"/>
      <c r="H48" s="12">
        <v>14</v>
      </c>
      <c r="I48" s="12">
        <v>18</v>
      </c>
      <c r="J48" s="13"/>
      <c r="K48" s="62">
        <f>C48+D48+E48+F48+G48+H48+I48+J48</f>
        <v>76</v>
      </c>
    </row>
    <row r="49" spans="1:11" s="4" customFormat="1" ht="13.5" thickBot="1">
      <c r="A49" s="181"/>
      <c r="B49" s="120" t="s">
        <v>41</v>
      </c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s="4" customFormat="1" ht="13.5" thickBot="1">
      <c r="A50" s="181">
        <v>1</v>
      </c>
      <c r="B50" s="8" t="s">
        <v>84</v>
      </c>
      <c r="C50" s="31">
        <v>20</v>
      </c>
      <c r="D50" s="18">
        <f>5*2</f>
        <v>10</v>
      </c>
      <c r="E50" s="21"/>
      <c r="F50" s="29"/>
      <c r="G50" s="7">
        <v>30</v>
      </c>
      <c r="H50" s="7">
        <v>13</v>
      </c>
      <c r="I50" s="7">
        <v>18</v>
      </c>
      <c r="J50" s="13"/>
      <c r="K50" s="62">
        <f>C50+D50+E50+F50+G50+H50+I50+J50</f>
        <v>91</v>
      </c>
    </row>
    <row r="51" spans="1:11" s="4" customFormat="1" ht="12.75">
      <c r="A51" s="179"/>
      <c r="B51" s="112" t="s">
        <v>42</v>
      </c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1" s="4" customFormat="1" ht="12.75">
      <c r="A52" s="180">
        <v>1</v>
      </c>
      <c r="B52" s="15" t="s">
        <v>90</v>
      </c>
      <c r="C52" s="28">
        <v>20</v>
      </c>
      <c r="D52" s="13"/>
      <c r="E52" s="12"/>
      <c r="F52" s="29"/>
      <c r="G52" s="191">
        <v>30</v>
      </c>
      <c r="H52" s="12">
        <v>15</v>
      </c>
      <c r="I52" s="12">
        <v>18</v>
      </c>
      <c r="J52" s="13"/>
      <c r="K52" s="62">
        <f aca="true" t="shared" si="1" ref="K52:K57">C52+D52+E52+F52+G52+H52+I52+J52</f>
        <v>83</v>
      </c>
    </row>
    <row r="53" spans="1:11" s="4" customFormat="1" ht="12.75">
      <c r="A53" s="180">
        <v>2</v>
      </c>
      <c r="B53" s="15" t="s">
        <v>65</v>
      </c>
      <c r="C53" s="28">
        <v>20</v>
      </c>
      <c r="D53" s="13">
        <v>2</v>
      </c>
      <c r="E53" s="28"/>
      <c r="F53" s="29"/>
      <c r="G53" s="14">
        <v>30</v>
      </c>
      <c r="H53" s="12">
        <v>13</v>
      </c>
      <c r="I53" s="12">
        <v>18</v>
      </c>
      <c r="J53" s="13"/>
      <c r="K53" s="62">
        <f t="shared" si="1"/>
        <v>83</v>
      </c>
    </row>
    <row r="54" spans="1:11" s="4" customFormat="1" ht="12.75">
      <c r="A54" s="180">
        <v>3</v>
      </c>
      <c r="B54" s="15" t="s">
        <v>89</v>
      </c>
      <c r="C54" s="28">
        <v>20</v>
      </c>
      <c r="D54" s="13"/>
      <c r="E54" s="12"/>
      <c r="F54" s="29"/>
      <c r="G54" s="191">
        <v>30</v>
      </c>
      <c r="H54" s="12">
        <v>11</v>
      </c>
      <c r="I54" s="12">
        <v>18</v>
      </c>
      <c r="J54" s="13"/>
      <c r="K54" s="62">
        <f t="shared" si="1"/>
        <v>79</v>
      </c>
    </row>
    <row r="55" spans="1:11" s="4" customFormat="1" ht="12.75">
      <c r="A55" s="180">
        <v>4</v>
      </c>
      <c r="B55" s="15" t="s">
        <v>64</v>
      </c>
      <c r="C55" s="28">
        <v>20</v>
      </c>
      <c r="D55" s="32">
        <f>4*2</f>
        <v>8</v>
      </c>
      <c r="E55" s="30"/>
      <c r="F55" s="29"/>
      <c r="G55" s="14">
        <v>30</v>
      </c>
      <c r="H55" s="12">
        <v>8</v>
      </c>
      <c r="I55" s="12">
        <v>12</v>
      </c>
      <c r="J55" s="32"/>
      <c r="K55" s="62">
        <f t="shared" si="1"/>
        <v>78</v>
      </c>
    </row>
    <row r="56" spans="1:11" s="4" customFormat="1" ht="12.75">
      <c r="A56" s="180">
        <v>5</v>
      </c>
      <c r="B56" s="15" t="s">
        <v>63</v>
      </c>
      <c r="C56" s="28">
        <v>20</v>
      </c>
      <c r="D56" s="13">
        <f>2*2</f>
        <v>4</v>
      </c>
      <c r="E56" s="28"/>
      <c r="F56" s="29">
        <v>20</v>
      </c>
      <c r="G56" s="14"/>
      <c r="H56" s="12">
        <v>11</v>
      </c>
      <c r="I56" s="12">
        <v>14</v>
      </c>
      <c r="J56" s="13"/>
      <c r="K56" s="62">
        <f t="shared" si="1"/>
        <v>69</v>
      </c>
    </row>
    <row r="57" spans="1:11" s="4" customFormat="1" ht="12.75">
      <c r="A57" s="180">
        <v>6</v>
      </c>
      <c r="B57" s="15" t="s">
        <v>99</v>
      </c>
      <c r="C57" s="28">
        <v>20</v>
      </c>
      <c r="D57" s="32">
        <v>2</v>
      </c>
      <c r="E57" s="30"/>
      <c r="F57" s="29">
        <v>20</v>
      </c>
      <c r="G57" s="14"/>
      <c r="H57" s="12">
        <v>11</v>
      </c>
      <c r="I57" s="12">
        <v>14</v>
      </c>
      <c r="J57" s="32"/>
      <c r="K57" s="62">
        <f t="shared" si="1"/>
        <v>67</v>
      </c>
    </row>
    <row r="58" spans="1:11" s="4" customFormat="1" ht="12.75">
      <c r="A58" s="100" t="s">
        <v>101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2"/>
    </row>
    <row r="59" spans="1:11" s="4" customFormat="1" ht="12.75">
      <c r="A59" s="75"/>
      <c r="B59" s="14" t="s">
        <v>76</v>
      </c>
      <c r="C59" s="93"/>
      <c r="D59" s="93"/>
      <c r="E59" s="93"/>
      <c r="F59" s="93"/>
      <c r="G59" s="93"/>
      <c r="H59" s="93"/>
      <c r="I59" s="93"/>
      <c r="J59" s="93"/>
      <c r="K59" s="93"/>
    </row>
    <row r="60" spans="1:11" s="4" customFormat="1" ht="12.75">
      <c r="A60" s="75"/>
      <c r="B60" s="14" t="s">
        <v>77</v>
      </c>
      <c r="C60" s="94"/>
      <c r="D60" s="93"/>
      <c r="E60" s="93"/>
      <c r="F60" s="93"/>
      <c r="G60" s="93"/>
      <c r="H60" s="93"/>
      <c r="I60" s="93"/>
      <c r="J60" s="93"/>
      <c r="K60" s="93"/>
    </row>
    <row r="61" spans="1:11" s="4" customFormat="1" ht="13.5" thickBot="1">
      <c r="A61" s="174"/>
      <c r="B61" s="109" t="s">
        <v>43</v>
      </c>
      <c r="C61" s="110"/>
      <c r="D61" s="110"/>
      <c r="E61" s="110"/>
      <c r="F61" s="110"/>
      <c r="G61" s="110"/>
      <c r="H61" s="110"/>
      <c r="I61" s="110"/>
      <c r="J61" s="110"/>
      <c r="K61" s="111"/>
    </row>
    <row r="62" spans="1:11" s="4" customFormat="1" ht="12.75">
      <c r="A62" s="181">
        <v>1</v>
      </c>
      <c r="B62" s="8" t="s">
        <v>95</v>
      </c>
      <c r="C62" s="31">
        <v>20</v>
      </c>
      <c r="D62" s="18">
        <f>2*2</f>
        <v>4</v>
      </c>
      <c r="E62" s="31"/>
      <c r="F62" s="29">
        <v>20</v>
      </c>
      <c r="G62" s="7"/>
      <c r="H62" s="7">
        <v>14</v>
      </c>
      <c r="I62" s="7">
        <v>18</v>
      </c>
      <c r="J62" s="13"/>
      <c r="K62" s="62">
        <f>C62+D62+E62+F62+G62+H62+I62+J62</f>
        <v>76</v>
      </c>
    </row>
    <row r="63" spans="1:11" s="4" customFormat="1" ht="13.5" thickBot="1">
      <c r="A63" s="181"/>
      <c r="B63" s="109" t="s">
        <v>44</v>
      </c>
      <c r="C63" s="110"/>
      <c r="D63" s="110"/>
      <c r="E63" s="110"/>
      <c r="F63" s="110"/>
      <c r="G63" s="110"/>
      <c r="H63" s="110"/>
      <c r="I63" s="110"/>
      <c r="J63" s="110"/>
      <c r="K63" s="111"/>
    </row>
    <row r="64" spans="1:11" s="4" customFormat="1" ht="12.75">
      <c r="A64" s="181">
        <v>1</v>
      </c>
      <c r="B64" s="67" t="s">
        <v>78</v>
      </c>
      <c r="C64" s="31">
        <v>20</v>
      </c>
      <c r="D64" s="18"/>
      <c r="E64" s="21"/>
      <c r="F64" s="29"/>
      <c r="G64" s="7">
        <v>30</v>
      </c>
      <c r="H64" s="7">
        <v>11</v>
      </c>
      <c r="I64" s="7">
        <v>15</v>
      </c>
      <c r="J64" s="13"/>
      <c r="K64" s="62">
        <f>C64+D64+E64+F64+G64+H64+I64+J64</f>
        <v>76</v>
      </c>
    </row>
    <row r="65" spans="1:11" s="4" customFormat="1" ht="12.75">
      <c r="A65" s="174"/>
      <c r="B65" s="106" t="s">
        <v>45</v>
      </c>
      <c r="C65" s="107"/>
      <c r="D65" s="107"/>
      <c r="E65" s="107"/>
      <c r="F65" s="107"/>
      <c r="G65" s="107"/>
      <c r="H65" s="107"/>
      <c r="I65" s="107"/>
      <c r="J65" s="107"/>
      <c r="K65" s="108"/>
    </row>
    <row r="66" spans="1:11" s="4" customFormat="1" ht="12.75">
      <c r="A66" s="178">
        <v>1</v>
      </c>
      <c r="B66" s="15" t="s">
        <v>92</v>
      </c>
      <c r="C66" s="28">
        <v>20</v>
      </c>
      <c r="D66" s="13">
        <f>3*2</f>
        <v>6</v>
      </c>
      <c r="E66" s="12"/>
      <c r="F66" s="29"/>
      <c r="G66" s="12">
        <v>30</v>
      </c>
      <c r="H66" s="12">
        <v>13</v>
      </c>
      <c r="I66" s="12">
        <v>17</v>
      </c>
      <c r="J66" s="13"/>
      <c r="K66" s="62">
        <f>C66+D66+E66+F66+G66+H66+I66+J66</f>
        <v>86</v>
      </c>
    </row>
    <row r="67" spans="1:11" s="4" customFormat="1" ht="12.75">
      <c r="A67" s="178">
        <v>2</v>
      </c>
      <c r="B67" s="15" t="s">
        <v>79</v>
      </c>
      <c r="C67" s="28">
        <v>20</v>
      </c>
      <c r="D67" s="13">
        <f>1*2</f>
        <v>2</v>
      </c>
      <c r="E67" s="12"/>
      <c r="F67" s="29"/>
      <c r="G67" s="12">
        <v>30</v>
      </c>
      <c r="H67" s="12">
        <v>15</v>
      </c>
      <c r="I67" s="12">
        <v>17</v>
      </c>
      <c r="J67" s="13"/>
      <c r="K67" s="62">
        <f>C67+D67+E67+F67+G67+H67+I67+J67</f>
        <v>84</v>
      </c>
    </row>
    <row r="68" spans="1:11" s="4" customFormat="1" ht="12.75">
      <c r="A68" s="178">
        <v>3</v>
      </c>
      <c r="B68" s="15" t="s">
        <v>87</v>
      </c>
      <c r="C68" s="28">
        <v>20</v>
      </c>
      <c r="D68" s="13"/>
      <c r="E68" s="28"/>
      <c r="F68" s="29"/>
      <c r="G68" s="192">
        <v>30</v>
      </c>
      <c r="H68" s="53">
        <v>12</v>
      </c>
      <c r="I68" s="53">
        <v>17</v>
      </c>
      <c r="J68" s="13"/>
      <c r="K68" s="62">
        <f>C68+D68+E68+F68+G68+H68+I68+J68</f>
        <v>79</v>
      </c>
    </row>
    <row r="69" spans="1:11" s="4" customFormat="1" ht="12.75">
      <c r="A69" s="100" t="s">
        <v>50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2"/>
    </row>
    <row r="70" spans="1:11" s="4" customFormat="1" ht="12.75">
      <c r="A70" s="178"/>
      <c r="B70" s="15" t="s">
        <v>70</v>
      </c>
      <c r="C70" s="28"/>
      <c r="D70" s="13"/>
      <c r="E70" s="12"/>
      <c r="F70" s="29"/>
      <c r="G70" s="12"/>
      <c r="H70" s="12"/>
      <c r="I70" s="12"/>
      <c r="J70" s="13"/>
      <c r="K70" s="62"/>
    </row>
    <row r="71" spans="1:11" s="4" customFormat="1" ht="12.75">
      <c r="A71" s="181"/>
      <c r="B71" s="103" t="s">
        <v>46</v>
      </c>
      <c r="C71" s="104"/>
      <c r="D71" s="104"/>
      <c r="E71" s="104"/>
      <c r="F71" s="104"/>
      <c r="G71" s="104"/>
      <c r="H71" s="104"/>
      <c r="I71" s="104"/>
      <c r="J71" s="104"/>
      <c r="K71" s="105"/>
    </row>
    <row r="72" spans="1:11" s="4" customFormat="1" ht="12.75">
      <c r="A72" s="178">
        <v>1</v>
      </c>
      <c r="B72" s="15" t="s">
        <v>91</v>
      </c>
      <c r="C72" s="13">
        <v>20</v>
      </c>
      <c r="D72" s="13"/>
      <c r="E72" s="12"/>
      <c r="F72" s="29"/>
      <c r="G72" s="12">
        <v>30</v>
      </c>
      <c r="H72" s="12">
        <v>15</v>
      </c>
      <c r="I72" s="12">
        <v>16</v>
      </c>
      <c r="J72" s="13"/>
      <c r="K72" s="62">
        <f>C72+D72+E72+F72+G72+H72+I72+J72</f>
        <v>81</v>
      </c>
    </row>
    <row r="73" spans="1:11" s="4" customFormat="1" ht="13.5" thickBot="1">
      <c r="A73" s="174"/>
      <c r="B73" s="109" t="s">
        <v>47</v>
      </c>
      <c r="C73" s="110"/>
      <c r="D73" s="110"/>
      <c r="E73" s="110"/>
      <c r="F73" s="110"/>
      <c r="G73" s="110"/>
      <c r="H73" s="110"/>
      <c r="I73" s="110"/>
      <c r="J73" s="110"/>
      <c r="K73" s="111"/>
    </row>
    <row r="74" spans="1:11" s="4" customFormat="1" ht="13.5" thickBot="1">
      <c r="A74" s="183"/>
      <c r="B74" s="99" t="s">
        <v>102</v>
      </c>
      <c r="C74" s="89"/>
      <c r="D74" s="89"/>
      <c r="E74" s="89"/>
      <c r="F74" s="89"/>
      <c r="G74" s="89"/>
      <c r="H74" s="89"/>
      <c r="I74" s="89"/>
      <c r="J74" s="90"/>
      <c r="K74" s="91"/>
    </row>
    <row r="75" spans="1:11" s="4" customFormat="1" ht="12.75">
      <c r="A75" s="181"/>
      <c r="B75" s="112" t="s">
        <v>48</v>
      </c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1" s="4" customFormat="1" ht="12.75">
      <c r="A76" s="178">
        <v>1</v>
      </c>
      <c r="B76" s="15" t="s">
        <v>82</v>
      </c>
      <c r="C76" s="13">
        <v>20</v>
      </c>
      <c r="D76" s="13"/>
      <c r="E76" s="28"/>
      <c r="F76" s="28">
        <v>20</v>
      </c>
      <c r="G76" s="28"/>
      <c r="H76" s="12">
        <v>15</v>
      </c>
      <c r="I76" s="12">
        <v>18</v>
      </c>
      <c r="J76" s="13"/>
      <c r="K76" s="62">
        <f>C76+D76+E76+F76+G76+H76+I76+J76</f>
        <v>73</v>
      </c>
    </row>
    <row r="77" spans="1:11" s="4" customFormat="1" ht="12.75">
      <c r="A77" s="100" t="s">
        <v>168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2"/>
    </row>
    <row r="78" spans="1:11" s="4" customFormat="1" ht="12.75">
      <c r="A78" s="184"/>
      <c r="B78" s="15" t="s">
        <v>71</v>
      </c>
      <c r="C78" s="13"/>
      <c r="D78" s="13"/>
      <c r="E78" s="12"/>
      <c r="F78" s="12"/>
      <c r="G78" s="12"/>
      <c r="H78" s="12"/>
      <c r="I78" s="12"/>
      <c r="J78" s="13"/>
      <c r="K78" s="62"/>
    </row>
    <row r="79" spans="1:11" s="4" customFormat="1" ht="12.75">
      <c r="A79" s="185"/>
      <c r="B79" s="103" t="s">
        <v>49</v>
      </c>
      <c r="C79" s="104"/>
      <c r="D79" s="104"/>
      <c r="E79" s="104"/>
      <c r="F79" s="104"/>
      <c r="G79" s="104"/>
      <c r="H79" s="104"/>
      <c r="I79" s="104"/>
      <c r="J79" s="104"/>
      <c r="K79" s="105"/>
    </row>
    <row r="80" spans="1:11" s="4" customFormat="1" ht="12.75">
      <c r="A80" s="176">
        <v>1</v>
      </c>
      <c r="B80" s="15" t="s">
        <v>85</v>
      </c>
      <c r="C80" s="28">
        <v>20</v>
      </c>
      <c r="D80" s="28">
        <f>1*2</f>
        <v>2</v>
      </c>
      <c r="E80" s="12"/>
      <c r="F80" s="29"/>
      <c r="G80" s="12">
        <v>30</v>
      </c>
      <c r="H80" s="12">
        <v>12</v>
      </c>
      <c r="I80" s="12">
        <v>17</v>
      </c>
      <c r="J80" s="13"/>
      <c r="K80" s="62">
        <f>C80+D80+E80+F80+G80+H80+I80+J80</f>
        <v>81</v>
      </c>
    </row>
    <row r="81" spans="1:11" s="4" customFormat="1" ht="12.75">
      <c r="A81" s="186"/>
      <c r="B81"/>
      <c r="C81"/>
      <c r="D81"/>
      <c r="E81"/>
      <c r="F81"/>
      <c r="G81"/>
      <c r="H81"/>
      <c r="I81" s="1"/>
      <c r="J81"/>
      <c r="K81"/>
    </row>
    <row r="82" spans="1:11" s="4" customFormat="1" ht="13.5" thickBot="1">
      <c r="A82" s="186"/>
      <c r="B82"/>
      <c r="C82"/>
      <c r="D82"/>
      <c r="E82"/>
      <c r="F82"/>
      <c r="G82"/>
      <c r="H82"/>
      <c r="I82" s="1"/>
      <c r="J82"/>
      <c r="K82"/>
    </row>
    <row r="83" spans="1:11" s="4" customFormat="1" ht="15" customHeight="1">
      <c r="A83" s="157" t="s">
        <v>4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</row>
    <row r="84" spans="1:11" s="4" customFormat="1" ht="21.75" customHeight="1" thickBot="1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s="4" customFormat="1" ht="4.5" customHeight="1" hidden="1" thickBot="1">
      <c r="A85" s="169"/>
      <c r="B85" s="170"/>
      <c r="C85" s="170"/>
      <c r="D85" s="170"/>
      <c r="E85" s="170"/>
      <c r="F85" s="170"/>
      <c r="G85" s="170"/>
      <c r="H85" s="170"/>
      <c r="I85" s="170"/>
      <c r="J85" s="170"/>
      <c r="K85" s="170"/>
    </row>
    <row r="86" spans="1:11" s="4" customFormat="1" ht="21.75" customHeight="1" thickBot="1">
      <c r="A86" s="147" t="s">
        <v>154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1:11" s="4" customFormat="1" ht="33.75">
      <c r="A87" s="187" t="s">
        <v>3</v>
      </c>
      <c r="B87" s="38" t="s">
        <v>2</v>
      </c>
      <c r="C87" s="149" t="s">
        <v>8</v>
      </c>
      <c r="D87" s="150"/>
      <c r="E87" s="149" t="s">
        <v>10</v>
      </c>
      <c r="F87" s="151"/>
      <c r="G87" s="129"/>
      <c r="H87" s="39" t="s">
        <v>12</v>
      </c>
      <c r="I87" s="40" t="s">
        <v>13</v>
      </c>
      <c r="J87" s="41" t="s">
        <v>15</v>
      </c>
      <c r="K87" s="42" t="s">
        <v>1</v>
      </c>
    </row>
    <row r="88" spans="1:11" s="4" customFormat="1" ht="45">
      <c r="A88" s="188"/>
      <c r="B88" s="43"/>
      <c r="C88" s="44" t="s">
        <v>9</v>
      </c>
      <c r="D88" s="45" t="s">
        <v>19</v>
      </c>
      <c r="E88" s="43" t="s">
        <v>57</v>
      </c>
      <c r="F88" s="43" t="s">
        <v>11</v>
      </c>
      <c r="G88" s="45" t="s">
        <v>20</v>
      </c>
      <c r="H88" s="46"/>
      <c r="I88" s="45" t="s">
        <v>14</v>
      </c>
      <c r="J88" s="45" t="s">
        <v>16</v>
      </c>
      <c r="K88" s="47"/>
    </row>
    <row r="89" spans="1:11" s="4" customFormat="1" ht="58.5" customHeight="1">
      <c r="A89" s="188"/>
      <c r="B89" s="43"/>
      <c r="C89" s="48">
        <v>20</v>
      </c>
      <c r="D89" s="45" t="s">
        <v>21</v>
      </c>
      <c r="E89" s="49">
        <v>15</v>
      </c>
      <c r="F89" s="50">
        <v>20</v>
      </c>
      <c r="G89" s="50">
        <v>30</v>
      </c>
      <c r="H89" s="45" t="s">
        <v>17</v>
      </c>
      <c r="I89" s="45" t="s">
        <v>18</v>
      </c>
      <c r="J89" s="45">
        <v>5</v>
      </c>
      <c r="K89" s="51"/>
    </row>
    <row r="90" spans="1:11" s="4" customFormat="1" ht="12.75">
      <c r="A90" s="13">
        <v>1</v>
      </c>
      <c r="B90" s="14" t="s">
        <v>137</v>
      </c>
      <c r="C90" s="52">
        <v>20</v>
      </c>
      <c r="D90" s="28">
        <f>1*2</f>
        <v>2</v>
      </c>
      <c r="E90" s="28"/>
      <c r="F90" s="28"/>
      <c r="G90" s="29">
        <v>30</v>
      </c>
      <c r="H90" s="53">
        <v>15</v>
      </c>
      <c r="I90" s="53">
        <v>20</v>
      </c>
      <c r="J90" s="16"/>
      <c r="K90" s="171">
        <f>C90+D90+E90+F90+G90+H90+I90</f>
        <v>87</v>
      </c>
    </row>
    <row r="91" spans="1:11" s="4" customFormat="1" ht="12.75">
      <c r="A91" s="13">
        <v>2</v>
      </c>
      <c r="B91" s="14" t="s">
        <v>127</v>
      </c>
      <c r="C91" s="52">
        <v>20</v>
      </c>
      <c r="D91" s="28"/>
      <c r="E91" s="28"/>
      <c r="F91" s="28"/>
      <c r="G91" s="29">
        <v>30</v>
      </c>
      <c r="H91" s="53">
        <v>15</v>
      </c>
      <c r="I91" s="53">
        <v>20</v>
      </c>
      <c r="J91" s="16"/>
      <c r="K91" s="171">
        <f aca="true" t="shared" si="2" ref="K91:K100">C91+D91+E91+F91+G91+H91+I91</f>
        <v>85</v>
      </c>
    </row>
    <row r="92" spans="1:11" s="4" customFormat="1" ht="12.75">
      <c r="A92" s="13">
        <v>3</v>
      </c>
      <c r="B92" s="14" t="s">
        <v>133</v>
      </c>
      <c r="C92" s="52">
        <v>20</v>
      </c>
      <c r="D92" s="28">
        <f>2*2</f>
        <v>4</v>
      </c>
      <c r="E92" s="28"/>
      <c r="F92" s="28">
        <v>20</v>
      </c>
      <c r="G92" s="54"/>
      <c r="H92" s="53">
        <v>11</v>
      </c>
      <c r="I92" s="53">
        <v>17</v>
      </c>
      <c r="J92" s="16"/>
      <c r="K92" s="171">
        <f t="shared" si="2"/>
        <v>72</v>
      </c>
    </row>
    <row r="93" spans="1:11" s="4" customFormat="1" ht="12.75">
      <c r="A93" s="13">
        <v>4</v>
      </c>
      <c r="B93" s="14" t="s">
        <v>125</v>
      </c>
      <c r="C93" s="52">
        <v>20</v>
      </c>
      <c r="D93" s="28"/>
      <c r="E93" s="28">
        <v>15</v>
      </c>
      <c r="F93" s="28"/>
      <c r="G93" s="28"/>
      <c r="H93" s="53">
        <v>15</v>
      </c>
      <c r="I93" s="53">
        <v>20</v>
      </c>
      <c r="J93" s="16"/>
      <c r="K93" s="171">
        <f t="shared" si="2"/>
        <v>70</v>
      </c>
    </row>
    <row r="94" spans="1:11" s="4" customFormat="1" ht="12.75">
      <c r="A94" s="13">
        <v>5</v>
      </c>
      <c r="B94" s="12" t="s">
        <v>131</v>
      </c>
      <c r="C94" s="13">
        <v>20</v>
      </c>
      <c r="D94" s="28"/>
      <c r="E94" s="28">
        <v>15</v>
      </c>
      <c r="F94" s="28"/>
      <c r="G94" s="28"/>
      <c r="H94" s="12">
        <v>15</v>
      </c>
      <c r="I94" s="12">
        <v>20</v>
      </c>
      <c r="J94" s="12"/>
      <c r="K94" s="171">
        <f t="shared" si="2"/>
        <v>70</v>
      </c>
    </row>
    <row r="95" spans="1:11" s="4" customFormat="1" ht="12.75">
      <c r="A95" s="13">
        <v>6</v>
      </c>
      <c r="B95" s="14" t="s">
        <v>123</v>
      </c>
      <c r="C95" s="13">
        <v>20</v>
      </c>
      <c r="D95" s="28"/>
      <c r="E95" s="28">
        <v>15</v>
      </c>
      <c r="F95" s="28"/>
      <c r="G95" s="28"/>
      <c r="H95" s="53">
        <v>14</v>
      </c>
      <c r="I95" s="53">
        <v>19</v>
      </c>
      <c r="J95" s="16"/>
      <c r="K95" s="171">
        <f t="shared" si="2"/>
        <v>68</v>
      </c>
    </row>
    <row r="96" spans="1:11" s="4" customFormat="1" ht="12.75">
      <c r="A96" s="13">
        <v>7</v>
      </c>
      <c r="B96" s="14" t="s">
        <v>126</v>
      </c>
      <c r="C96" s="13">
        <v>20</v>
      </c>
      <c r="D96" s="28"/>
      <c r="E96" s="28">
        <v>15</v>
      </c>
      <c r="F96" s="28"/>
      <c r="G96" s="28"/>
      <c r="H96" s="53">
        <v>14</v>
      </c>
      <c r="I96" s="53">
        <v>18</v>
      </c>
      <c r="J96" s="16"/>
      <c r="K96" s="171">
        <f t="shared" si="2"/>
        <v>67</v>
      </c>
    </row>
    <row r="97" spans="1:11" s="4" customFormat="1" ht="12.75">
      <c r="A97" s="13">
        <v>8</v>
      </c>
      <c r="B97" s="14" t="s">
        <v>130</v>
      </c>
      <c r="C97" s="13">
        <v>20</v>
      </c>
      <c r="D97" s="28"/>
      <c r="E97" s="28">
        <v>15</v>
      </c>
      <c r="F97" s="28"/>
      <c r="G97" s="28"/>
      <c r="H97" s="53">
        <v>14</v>
      </c>
      <c r="I97" s="53">
        <v>18</v>
      </c>
      <c r="J97" s="16"/>
      <c r="K97" s="171">
        <f>C97+D97+E97+F97+G97+H97+I97</f>
        <v>67</v>
      </c>
    </row>
    <row r="98" spans="1:11" s="4" customFormat="1" ht="12.75">
      <c r="A98" s="13">
        <v>9</v>
      </c>
      <c r="B98" s="14" t="s">
        <v>150</v>
      </c>
      <c r="C98" s="13">
        <v>20</v>
      </c>
      <c r="D98" s="28"/>
      <c r="E98" s="28">
        <v>15</v>
      </c>
      <c r="F98" s="28"/>
      <c r="G98" s="28"/>
      <c r="H98" s="53">
        <v>15</v>
      </c>
      <c r="I98" s="53">
        <v>16</v>
      </c>
      <c r="J98" s="16"/>
      <c r="K98" s="171">
        <f>C98+D98+E98+F98+G98+H98+I98</f>
        <v>66</v>
      </c>
    </row>
    <row r="99" spans="1:11" s="4" customFormat="1" ht="12.75">
      <c r="A99" s="13">
        <v>10</v>
      </c>
      <c r="B99" s="14" t="s">
        <v>140</v>
      </c>
      <c r="C99" s="13">
        <v>20</v>
      </c>
      <c r="D99" s="28"/>
      <c r="E99" s="28">
        <v>15</v>
      </c>
      <c r="F99" s="28"/>
      <c r="G99" s="28"/>
      <c r="H99" s="53">
        <v>11</v>
      </c>
      <c r="I99" s="53">
        <v>15</v>
      </c>
      <c r="J99" s="16"/>
      <c r="K99" s="171">
        <f t="shared" si="2"/>
        <v>61</v>
      </c>
    </row>
    <row r="100" spans="1:11" s="4" customFormat="1" ht="12.75">
      <c r="A100" s="13">
        <v>11</v>
      </c>
      <c r="B100" s="14" t="s">
        <v>153</v>
      </c>
      <c r="C100" s="52">
        <v>20</v>
      </c>
      <c r="D100" s="28"/>
      <c r="E100" s="28">
        <v>15</v>
      </c>
      <c r="F100" s="28"/>
      <c r="G100" s="28"/>
      <c r="H100" s="53">
        <v>11</v>
      </c>
      <c r="I100" s="53">
        <v>14</v>
      </c>
      <c r="J100" s="16"/>
      <c r="K100" s="171">
        <f t="shared" si="2"/>
        <v>60</v>
      </c>
    </row>
    <row r="101" spans="1:11" s="4" customFormat="1" ht="12.75">
      <c r="A101" s="100" t="s">
        <v>159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2"/>
    </row>
    <row r="102" spans="1:11" s="4" customFormat="1" ht="12.75">
      <c r="A102" s="13">
        <v>10</v>
      </c>
      <c r="B102" s="14" t="s">
        <v>144</v>
      </c>
      <c r="C102" s="13"/>
      <c r="D102" s="28"/>
      <c r="E102" s="28"/>
      <c r="F102" s="28"/>
      <c r="G102" s="28"/>
      <c r="H102" s="53"/>
      <c r="I102" s="53"/>
      <c r="J102" s="16"/>
      <c r="K102" s="16"/>
    </row>
    <row r="103" spans="1:11" s="4" customFormat="1" ht="12.75">
      <c r="A103" s="13">
        <v>11</v>
      </c>
      <c r="B103" s="14" t="s">
        <v>146</v>
      </c>
      <c r="C103" s="13"/>
      <c r="D103" s="28"/>
      <c r="E103" s="28"/>
      <c r="F103" s="28"/>
      <c r="G103" s="28"/>
      <c r="H103" s="53"/>
      <c r="I103" s="53"/>
      <c r="J103" s="16"/>
      <c r="K103" s="16"/>
    </row>
    <row r="104" spans="1:11" s="4" customFormat="1" ht="12.75">
      <c r="A104" s="13">
        <v>12</v>
      </c>
      <c r="B104" s="14" t="s">
        <v>148</v>
      </c>
      <c r="C104" s="13"/>
      <c r="D104" s="28"/>
      <c r="E104" s="28"/>
      <c r="F104" s="28"/>
      <c r="G104" s="28"/>
      <c r="H104" s="53"/>
      <c r="I104" s="53"/>
      <c r="J104" s="16"/>
      <c r="K104" s="16"/>
    </row>
    <row r="105" spans="1:11" s="4" customFormat="1" ht="13.5" thickBot="1">
      <c r="A105" s="13">
        <v>13</v>
      </c>
      <c r="B105" s="14" t="s">
        <v>149</v>
      </c>
      <c r="C105" s="13"/>
      <c r="D105" s="28"/>
      <c r="E105" s="28"/>
      <c r="F105" s="28"/>
      <c r="G105" s="28"/>
      <c r="H105" s="53"/>
      <c r="I105" s="53"/>
      <c r="J105" s="16"/>
      <c r="K105" s="16"/>
    </row>
    <row r="106" spans="1:11" s="4" customFormat="1" ht="12.75">
      <c r="A106" s="152" t="s">
        <v>5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4"/>
    </row>
    <row r="107" spans="1:11" s="4" customFormat="1" ht="13.5" thickBot="1">
      <c r="A107" s="13">
        <v>1</v>
      </c>
      <c r="B107" s="20" t="s">
        <v>129</v>
      </c>
      <c r="C107" s="13">
        <v>20</v>
      </c>
      <c r="D107" s="28"/>
      <c r="E107" s="28"/>
      <c r="F107" s="28"/>
      <c r="G107" s="28">
        <v>30</v>
      </c>
      <c r="H107" s="12">
        <v>15</v>
      </c>
      <c r="I107" s="12">
        <v>20</v>
      </c>
      <c r="J107" s="12"/>
      <c r="K107" s="171">
        <f>C107+D107+E107+F107+G107+H107+I107+J107</f>
        <v>85</v>
      </c>
    </row>
    <row r="108" spans="1:11" s="4" customFormat="1" ht="12.75">
      <c r="A108" s="152" t="s">
        <v>155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6"/>
    </row>
    <row r="109" spans="1:11" s="4" customFormat="1" ht="12.75">
      <c r="A109" s="13">
        <v>1</v>
      </c>
      <c r="B109" s="20" t="s">
        <v>139</v>
      </c>
      <c r="C109" s="13">
        <v>20</v>
      </c>
      <c r="D109" s="13"/>
      <c r="E109" s="13"/>
      <c r="F109" s="13"/>
      <c r="G109" s="13">
        <v>30</v>
      </c>
      <c r="H109" s="16">
        <v>15</v>
      </c>
      <c r="I109" s="16">
        <v>18</v>
      </c>
      <c r="J109" s="13"/>
      <c r="K109" s="171">
        <f>C109+D109+E109+F109+G109+H109+I109+J109</f>
        <v>83</v>
      </c>
    </row>
    <row r="110" spans="1:11" s="4" customFormat="1" ht="12.75">
      <c r="A110" s="13">
        <v>2</v>
      </c>
      <c r="B110" s="20" t="s">
        <v>136</v>
      </c>
      <c r="C110" s="13">
        <v>20</v>
      </c>
      <c r="D110" s="13"/>
      <c r="E110" s="13"/>
      <c r="F110" s="13"/>
      <c r="G110" s="13">
        <v>30</v>
      </c>
      <c r="H110" s="16">
        <v>13</v>
      </c>
      <c r="I110" s="16">
        <v>15</v>
      </c>
      <c r="J110" s="13"/>
      <c r="K110" s="171">
        <f>C110+D110+E110+F110+G110+H110+I110+J110</f>
        <v>78</v>
      </c>
    </row>
    <row r="111" spans="1:11" s="4" customFormat="1" ht="12.75">
      <c r="A111" s="100" t="s">
        <v>160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2"/>
    </row>
    <row r="112" spans="1:11" s="4" customFormat="1" ht="12.75">
      <c r="A112" s="80"/>
      <c r="B112" s="12" t="s">
        <v>152</v>
      </c>
      <c r="C112" s="13"/>
      <c r="D112" s="13"/>
      <c r="E112" s="13"/>
      <c r="F112" s="13"/>
      <c r="G112" s="13"/>
      <c r="H112" s="12"/>
      <c r="I112" s="12"/>
      <c r="J112" s="12"/>
      <c r="K112" s="12"/>
    </row>
    <row r="113" spans="1:11" s="4" customFormat="1" ht="12.75">
      <c r="A113" s="139" t="s">
        <v>151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1"/>
    </row>
    <row r="114" spans="1:11" s="4" customFormat="1" ht="12.75">
      <c r="A114" s="53"/>
      <c r="B114" s="14"/>
      <c r="C114" s="16"/>
      <c r="D114" s="16"/>
      <c r="E114" s="16"/>
      <c r="F114" s="16"/>
      <c r="G114" s="16"/>
      <c r="H114" s="95"/>
      <c r="I114" s="95"/>
      <c r="J114" s="16"/>
      <c r="K114" s="16"/>
    </row>
    <row r="115" spans="1:11" s="4" customFormat="1" ht="12.75">
      <c r="A115" s="100" t="s">
        <v>158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2"/>
    </row>
    <row r="116" spans="1:11" s="4" customFormat="1" ht="13.5" thickBot="1">
      <c r="A116" s="53"/>
      <c r="B116" s="14" t="s">
        <v>157</v>
      </c>
      <c r="C116" s="16"/>
      <c r="D116" s="16"/>
      <c r="E116" s="16"/>
      <c r="F116" s="16"/>
      <c r="G116" s="16"/>
      <c r="H116" s="95"/>
      <c r="I116" s="95"/>
      <c r="J116" s="16"/>
      <c r="K116" s="16"/>
    </row>
    <row r="117" spans="1:11" s="4" customFormat="1" ht="13.5" thickBot="1">
      <c r="A117" s="120" t="s">
        <v>6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2"/>
    </row>
    <row r="118" spans="1:11" s="4" customFormat="1" ht="12.75">
      <c r="A118" s="13">
        <v>1</v>
      </c>
      <c r="B118" s="20" t="s">
        <v>124</v>
      </c>
      <c r="C118" s="13">
        <v>20</v>
      </c>
      <c r="D118" s="28"/>
      <c r="E118" s="28">
        <v>15</v>
      </c>
      <c r="F118" s="28"/>
      <c r="G118" s="28"/>
      <c r="H118" s="12">
        <v>15</v>
      </c>
      <c r="I118" s="12">
        <v>18</v>
      </c>
      <c r="J118" s="12"/>
      <c r="K118" s="171">
        <f>C118+D118+E118+F118+G118+H118+I118+J118</f>
        <v>68</v>
      </c>
    </row>
    <row r="119" spans="1:11" s="4" customFormat="1" ht="12.75">
      <c r="A119" s="13">
        <v>2</v>
      </c>
      <c r="B119" s="20" t="s">
        <v>128</v>
      </c>
      <c r="C119" s="13">
        <v>20</v>
      </c>
      <c r="D119" s="28"/>
      <c r="E119" s="28">
        <v>15</v>
      </c>
      <c r="F119" s="28"/>
      <c r="G119" s="28"/>
      <c r="H119" s="12">
        <v>15</v>
      </c>
      <c r="I119" s="12">
        <v>17</v>
      </c>
      <c r="J119" s="12"/>
      <c r="K119" s="171">
        <f>C119+D119+E119+F119+G119+H119+I119+J119</f>
        <v>67</v>
      </c>
    </row>
    <row r="120" spans="1:11" s="4" customFormat="1" ht="12.75">
      <c r="A120" s="13">
        <v>3</v>
      </c>
      <c r="B120" s="14" t="s">
        <v>145</v>
      </c>
      <c r="C120" s="16">
        <v>20</v>
      </c>
      <c r="D120" s="16"/>
      <c r="E120" s="16"/>
      <c r="F120" s="16">
        <v>20</v>
      </c>
      <c r="G120" s="16"/>
      <c r="H120" s="16">
        <v>12</v>
      </c>
      <c r="I120" s="16">
        <v>14</v>
      </c>
      <c r="J120" s="16"/>
      <c r="K120" s="171">
        <f>C120+D120+E120+F120+G120+H120+I120+J120</f>
        <v>66</v>
      </c>
    </row>
    <row r="121" spans="1:11" s="4" customFormat="1" ht="12.75">
      <c r="A121" s="10"/>
      <c r="B121" s="9"/>
      <c r="C121" s="5"/>
      <c r="D121" s="5"/>
      <c r="E121" s="5"/>
      <c r="F121" s="5"/>
      <c r="G121" s="5"/>
      <c r="H121" s="5"/>
      <c r="I121" s="5"/>
      <c r="J121" s="5"/>
      <c r="K121" s="200"/>
    </row>
    <row r="122" spans="1:11" s="4" customFormat="1" ht="12.75">
      <c r="A122" s="139" t="s">
        <v>7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1"/>
    </row>
    <row r="123" spans="1:11" s="4" customFormat="1" ht="12.75">
      <c r="A123" s="13">
        <v>1</v>
      </c>
      <c r="B123" s="20" t="s">
        <v>134</v>
      </c>
      <c r="C123" s="13">
        <v>20</v>
      </c>
      <c r="D123" s="28">
        <f>2*2</f>
        <v>4</v>
      </c>
      <c r="E123" s="28"/>
      <c r="F123" s="28"/>
      <c r="G123" s="28">
        <v>30</v>
      </c>
      <c r="H123" s="12">
        <v>15</v>
      </c>
      <c r="I123" s="12">
        <v>18</v>
      </c>
      <c r="J123" s="12"/>
      <c r="K123" s="171">
        <f>C123+D123+E123+F123+G123+H123+I123+J123</f>
        <v>87</v>
      </c>
    </row>
    <row r="124" spans="1:11" s="4" customFormat="1" ht="12.75">
      <c r="A124" s="195"/>
      <c r="B124" s="196"/>
      <c r="C124" s="195"/>
      <c r="D124" s="197"/>
      <c r="E124" s="197"/>
      <c r="F124" s="197"/>
      <c r="G124" s="197"/>
      <c r="H124" s="198"/>
      <c r="I124" s="198"/>
      <c r="J124" s="198"/>
      <c r="K124" s="199"/>
    </row>
    <row r="125" spans="1:11" s="4" customFormat="1" ht="12.75">
      <c r="A125" s="100" t="s">
        <v>158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2"/>
    </row>
    <row r="126" spans="1:11" s="4" customFormat="1" ht="12.75">
      <c r="A126" s="53"/>
      <c r="B126" s="14" t="s">
        <v>147</v>
      </c>
      <c r="C126" s="16"/>
      <c r="D126" s="16"/>
      <c r="E126" s="16"/>
      <c r="F126" s="16"/>
      <c r="G126" s="16"/>
      <c r="H126" s="95"/>
      <c r="I126" s="95"/>
      <c r="J126" s="16"/>
      <c r="K126" s="16"/>
    </row>
    <row r="127" spans="1:11" s="4" customFormat="1" ht="12.75">
      <c r="A127" s="139" t="s">
        <v>156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1"/>
    </row>
    <row r="128" spans="1:11" s="4" customFormat="1" ht="12.75">
      <c r="A128" s="13">
        <v>1</v>
      </c>
      <c r="B128" s="20" t="s">
        <v>132</v>
      </c>
      <c r="C128" s="13">
        <v>20</v>
      </c>
      <c r="D128" s="28"/>
      <c r="E128" s="28"/>
      <c r="F128" s="28"/>
      <c r="G128" s="28">
        <v>30</v>
      </c>
      <c r="H128" s="12">
        <v>15</v>
      </c>
      <c r="I128" s="12">
        <v>17</v>
      </c>
      <c r="J128" s="12"/>
      <c r="K128" s="171">
        <f>C128+D128+E128+F128+G128+H128+J128</f>
        <v>65</v>
      </c>
    </row>
    <row r="129" spans="1:11" s="4" customFormat="1" ht="12.75">
      <c r="A129" s="13">
        <v>2</v>
      </c>
      <c r="B129" s="67" t="s">
        <v>138</v>
      </c>
      <c r="C129" s="13">
        <v>20</v>
      </c>
      <c r="D129" s="28">
        <v>2</v>
      </c>
      <c r="E129" s="28"/>
      <c r="F129" s="28"/>
      <c r="G129" s="28"/>
      <c r="H129" s="12">
        <v>13</v>
      </c>
      <c r="I129" s="12">
        <v>16</v>
      </c>
      <c r="J129" s="12"/>
      <c r="K129" s="171">
        <f>C129+D129+E129+F129+G129+H129+J129</f>
        <v>35</v>
      </c>
    </row>
    <row r="130" spans="1:11" s="4" customFormat="1" ht="12.75">
      <c r="A130" s="28">
        <v>3</v>
      </c>
      <c r="B130" s="67" t="s">
        <v>143</v>
      </c>
      <c r="C130" s="13">
        <v>20</v>
      </c>
      <c r="D130" s="13"/>
      <c r="E130" s="13"/>
      <c r="F130" s="13"/>
      <c r="G130" s="16"/>
      <c r="H130" s="53">
        <v>12</v>
      </c>
      <c r="I130" s="53">
        <v>16</v>
      </c>
      <c r="J130" s="66"/>
      <c r="K130" s="171">
        <f>C130+D130+E130+F130+G130+H130+J130</f>
        <v>32</v>
      </c>
    </row>
    <row r="131" spans="1:11" s="4" customFormat="1" ht="12.75">
      <c r="A131" s="139" t="s">
        <v>22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3"/>
    </row>
    <row r="132" spans="1:11" s="4" customFormat="1" ht="12.75">
      <c r="A132" s="13">
        <v>1</v>
      </c>
      <c r="B132" s="14" t="s">
        <v>135</v>
      </c>
      <c r="C132" s="13">
        <v>20</v>
      </c>
      <c r="D132" s="28"/>
      <c r="E132" s="28">
        <v>15</v>
      </c>
      <c r="F132" s="28"/>
      <c r="G132" s="28"/>
      <c r="H132" s="53">
        <v>14</v>
      </c>
      <c r="I132" s="53">
        <v>17</v>
      </c>
      <c r="J132" s="16"/>
      <c r="K132" s="171">
        <f>C132+D132+E132+F132+G132+H132+J132</f>
        <v>49</v>
      </c>
    </row>
    <row r="133" spans="1:11" s="4" customFormat="1" ht="12.75">
      <c r="A133" s="13">
        <v>2</v>
      </c>
      <c r="B133" s="14" t="s">
        <v>141</v>
      </c>
      <c r="C133" s="13">
        <v>20</v>
      </c>
      <c r="D133" s="28">
        <v>2</v>
      </c>
      <c r="E133" s="28"/>
      <c r="F133" s="28"/>
      <c r="G133" s="28"/>
      <c r="H133" s="53">
        <v>14</v>
      </c>
      <c r="I133" s="53">
        <v>16</v>
      </c>
      <c r="J133" s="16"/>
      <c r="K133" s="171">
        <f>C133+D133+E133+F133+G133+H133+J133</f>
        <v>36</v>
      </c>
    </row>
    <row r="134" spans="1:11" s="4" customFormat="1" ht="12.75">
      <c r="A134" s="13">
        <v>3</v>
      </c>
      <c r="B134" s="14" t="s">
        <v>142</v>
      </c>
      <c r="C134" s="13">
        <v>20</v>
      </c>
      <c r="D134" s="3"/>
      <c r="E134" s="3"/>
      <c r="F134" s="3"/>
      <c r="G134" s="3"/>
      <c r="H134" s="53">
        <v>14</v>
      </c>
      <c r="I134" s="53">
        <v>16</v>
      </c>
      <c r="J134" s="3"/>
      <c r="K134" s="171">
        <f>C134+D134+E134+F134+G134+H134+J134</f>
        <v>34</v>
      </c>
    </row>
    <row r="135" spans="1:11" s="4" customFormat="1" ht="13.5" thickBot="1">
      <c r="A135" s="186"/>
      <c r="B135" s="68"/>
      <c r="C135"/>
      <c r="D135"/>
      <c r="E135"/>
      <c r="F135"/>
      <c r="G135"/>
      <c r="H135"/>
      <c r="I135"/>
      <c r="J135" s="1"/>
      <c r="K135"/>
    </row>
    <row r="136" spans="1:11" s="4" customFormat="1" ht="13.5" thickBot="1">
      <c r="A136" s="144" t="s">
        <v>31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6"/>
    </row>
    <row r="137" spans="1:11" s="4" customFormat="1" ht="13.5" thickBot="1">
      <c r="A137" s="135" t="s">
        <v>23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s="4" customFormat="1" ht="33.75">
      <c r="A138" s="13" t="s">
        <v>3</v>
      </c>
      <c r="B138" s="23" t="s">
        <v>2</v>
      </c>
      <c r="C138" s="126" t="s">
        <v>8</v>
      </c>
      <c r="D138" s="127"/>
      <c r="E138" s="123" t="s">
        <v>10</v>
      </c>
      <c r="F138" s="128"/>
      <c r="G138" s="129"/>
      <c r="H138" s="24" t="s">
        <v>12</v>
      </c>
      <c r="I138" s="22" t="s">
        <v>13</v>
      </c>
      <c r="J138" s="25" t="s">
        <v>15</v>
      </c>
      <c r="K138" s="19" t="s">
        <v>1</v>
      </c>
    </row>
    <row r="139" spans="1:11" s="4" customFormat="1" ht="45">
      <c r="A139" s="180"/>
      <c r="B139" s="36"/>
      <c r="C139" s="17" t="s">
        <v>9</v>
      </c>
      <c r="D139" s="17" t="s">
        <v>19</v>
      </c>
      <c r="E139" s="26" t="s">
        <v>56</v>
      </c>
      <c r="F139" s="17" t="s">
        <v>11</v>
      </c>
      <c r="G139" s="17" t="s">
        <v>20</v>
      </c>
      <c r="H139" s="27"/>
      <c r="I139" s="17" t="s">
        <v>14</v>
      </c>
      <c r="J139" s="17" t="s">
        <v>16</v>
      </c>
      <c r="K139" s="37"/>
    </row>
    <row r="140" spans="1:11" s="4" customFormat="1" ht="56.25">
      <c r="A140" s="180"/>
      <c r="B140" s="63"/>
      <c r="C140" s="58">
        <v>20</v>
      </c>
      <c r="D140" s="59" t="s">
        <v>21</v>
      </c>
      <c r="E140" s="60">
        <v>15</v>
      </c>
      <c r="F140" s="61">
        <v>20</v>
      </c>
      <c r="G140" s="60">
        <v>30</v>
      </c>
      <c r="H140" s="59" t="s">
        <v>17</v>
      </c>
      <c r="I140" s="59" t="s">
        <v>18</v>
      </c>
      <c r="J140" s="59">
        <v>5</v>
      </c>
      <c r="K140" s="64"/>
    </row>
    <row r="141" spans="1:11" s="4" customFormat="1" ht="12.75">
      <c r="A141" s="13">
        <v>1</v>
      </c>
      <c r="B141" s="20" t="s">
        <v>108</v>
      </c>
      <c r="C141" s="13">
        <v>20</v>
      </c>
      <c r="D141" s="28"/>
      <c r="E141" s="28"/>
      <c r="F141" s="28">
        <v>20</v>
      </c>
      <c r="G141" s="28"/>
      <c r="H141" s="12">
        <v>15</v>
      </c>
      <c r="I141" s="12">
        <v>18</v>
      </c>
      <c r="J141" s="12"/>
      <c r="K141" s="172">
        <f>C141+D141+E141+F141+G141+H141+I141</f>
        <v>73</v>
      </c>
    </row>
    <row r="142" spans="1:11" s="4" customFormat="1" ht="12.75">
      <c r="A142" s="13">
        <v>2</v>
      </c>
      <c r="B142" s="14" t="s">
        <v>107</v>
      </c>
      <c r="C142" s="13">
        <v>20</v>
      </c>
      <c r="D142" s="57"/>
      <c r="E142" s="12"/>
      <c r="F142" s="12"/>
      <c r="G142" s="12">
        <v>30</v>
      </c>
      <c r="H142" s="12">
        <v>9</v>
      </c>
      <c r="I142" s="12">
        <v>12</v>
      </c>
      <c r="J142" s="57"/>
      <c r="K142" s="172">
        <f>C142+D142+E142+F142+G142+H142+I142</f>
        <v>71</v>
      </c>
    </row>
    <row r="143" spans="1:11" s="4" customFormat="1" ht="12.75">
      <c r="A143" s="13">
        <v>3</v>
      </c>
      <c r="B143" s="14" t="s">
        <v>109</v>
      </c>
      <c r="C143" s="13">
        <v>20</v>
      </c>
      <c r="D143" s="57"/>
      <c r="E143" s="12">
        <v>15</v>
      </c>
      <c r="F143" s="12"/>
      <c r="G143" s="12"/>
      <c r="H143" s="12">
        <v>15</v>
      </c>
      <c r="I143" s="12">
        <v>18</v>
      </c>
      <c r="J143" s="57"/>
      <c r="K143" s="172">
        <f>C143+D143+E143+F143+G143+H143+I143</f>
        <v>68</v>
      </c>
    </row>
    <row r="144" spans="1:11" s="4" customFormat="1" ht="13.5" thickBot="1">
      <c r="A144" s="13">
        <v>4</v>
      </c>
      <c r="B144" s="14" t="s">
        <v>106</v>
      </c>
      <c r="C144" s="13">
        <v>20</v>
      </c>
      <c r="D144" s="57"/>
      <c r="E144" s="12">
        <v>15</v>
      </c>
      <c r="F144" s="12"/>
      <c r="G144" s="12"/>
      <c r="H144" s="12">
        <v>11</v>
      </c>
      <c r="I144" s="12">
        <v>16</v>
      </c>
      <c r="J144" s="57"/>
      <c r="K144" s="172">
        <f>C144+D144+E144+F144+G144+H144+I144</f>
        <v>62</v>
      </c>
    </row>
    <row r="145" spans="1:11" s="4" customFormat="1" ht="13.5" thickBot="1">
      <c r="A145" s="120" t="s">
        <v>24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4"/>
    </row>
    <row r="146" spans="1:11" s="4" customFormat="1" ht="12.75">
      <c r="A146" s="75">
        <v>1</v>
      </c>
      <c r="B146" s="76" t="s">
        <v>112</v>
      </c>
      <c r="C146" s="13">
        <v>20</v>
      </c>
      <c r="D146" s="28"/>
      <c r="E146" s="28">
        <v>15</v>
      </c>
      <c r="F146" s="28"/>
      <c r="G146" s="28"/>
      <c r="H146" s="12">
        <v>13</v>
      </c>
      <c r="I146" s="12">
        <v>18</v>
      </c>
      <c r="J146" s="12"/>
      <c r="K146" s="172">
        <f>C146+D146+E146+F146+G146+H146+I146</f>
        <v>66</v>
      </c>
    </row>
    <row r="147" spans="1:11" s="4" customFormat="1" ht="12.75">
      <c r="A147" s="35">
        <v>2</v>
      </c>
      <c r="B147" s="56" t="s">
        <v>110</v>
      </c>
      <c r="C147" s="13">
        <v>20</v>
      </c>
      <c r="D147" s="33"/>
      <c r="E147" s="33">
        <v>15</v>
      </c>
      <c r="F147" s="33"/>
      <c r="G147" s="33"/>
      <c r="H147" s="34">
        <v>8</v>
      </c>
      <c r="I147" s="34">
        <v>12</v>
      </c>
      <c r="J147" s="34"/>
      <c r="K147" s="172">
        <f>C147+D147+E147+F147+G147+H147+I147</f>
        <v>55</v>
      </c>
    </row>
    <row r="148" spans="1:11" s="4" customFormat="1" ht="12.75">
      <c r="A148" s="100" t="s">
        <v>51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2"/>
    </row>
    <row r="149" spans="1:11" s="4" customFormat="1" ht="13.5" thickBot="1">
      <c r="A149" s="13"/>
      <c r="B149" s="14" t="s">
        <v>111</v>
      </c>
      <c r="C149" s="28"/>
      <c r="D149" s="57"/>
      <c r="E149" s="57"/>
      <c r="F149" s="57"/>
      <c r="G149" s="57"/>
      <c r="H149" s="57"/>
      <c r="I149" s="57"/>
      <c r="J149" s="57"/>
      <c r="K149" s="12"/>
    </row>
    <row r="150" spans="1:11" s="4" customFormat="1" ht="13.5" thickBot="1">
      <c r="A150" s="120" t="s">
        <v>25</v>
      </c>
      <c r="B150" s="121"/>
      <c r="C150" s="121"/>
      <c r="D150" s="121"/>
      <c r="E150" s="121"/>
      <c r="F150" s="121"/>
      <c r="G150" s="121"/>
      <c r="H150" s="121"/>
      <c r="I150" s="121"/>
      <c r="J150" s="133"/>
      <c r="K150" s="134"/>
    </row>
    <row r="151" spans="1:11" s="4" customFormat="1" ht="12.75">
      <c r="A151" s="35">
        <v>1</v>
      </c>
      <c r="B151" s="56" t="s">
        <v>113</v>
      </c>
      <c r="C151" s="35">
        <v>20</v>
      </c>
      <c r="D151" s="33">
        <f>1*2</f>
        <v>2</v>
      </c>
      <c r="E151" s="33"/>
      <c r="F151" s="33">
        <v>20</v>
      </c>
      <c r="G151" s="33"/>
      <c r="H151" s="34">
        <v>15</v>
      </c>
      <c r="I151" s="34">
        <v>18</v>
      </c>
      <c r="J151" s="34"/>
      <c r="K151" s="173">
        <f>C151+D151+E151+F151+G151+H151+I151+J151</f>
        <v>75</v>
      </c>
    </row>
    <row r="152" spans="1:11" s="4" customFormat="1" ht="12.75">
      <c r="A152" s="10"/>
      <c r="B152" s="55"/>
      <c r="C152" s="10"/>
      <c r="D152" s="11"/>
      <c r="E152" s="11"/>
      <c r="F152" s="11"/>
      <c r="G152" s="11"/>
      <c r="H152" s="6"/>
      <c r="I152" s="6"/>
      <c r="J152" s="6"/>
      <c r="K152" s="6"/>
    </row>
    <row r="153" spans="1:11" s="4" customFormat="1" ht="13.5" thickBot="1">
      <c r="A153" s="135" t="s">
        <v>26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1:11" s="4" customFormat="1" ht="12.75">
      <c r="A154" s="13">
        <v>1</v>
      </c>
      <c r="B154" s="14" t="s">
        <v>105</v>
      </c>
      <c r="C154" s="13">
        <v>20</v>
      </c>
      <c r="D154" s="28"/>
      <c r="E154" s="28"/>
      <c r="F154" s="28"/>
      <c r="G154" s="28">
        <v>30</v>
      </c>
      <c r="H154" s="53">
        <v>14</v>
      </c>
      <c r="I154" s="53">
        <v>18</v>
      </c>
      <c r="J154" s="16"/>
      <c r="K154" s="172">
        <f>C154+D154+E154+F154+G154+H154+I154+J154</f>
        <v>82</v>
      </c>
    </row>
    <row r="155" spans="1:11" s="4" customFormat="1" ht="12.75">
      <c r="A155" s="13">
        <v>2</v>
      </c>
      <c r="B155" s="20" t="s">
        <v>104</v>
      </c>
      <c r="C155" s="13">
        <v>20</v>
      </c>
      <c r="D155" s="28"/>
      <c r="E155" s="28"/>
      <c r="F155" s="28">
        <v>20</v>
      </c>
      <c r="G155" s="28"/>
      <c r="H155" s="53">
        <v>13</v>
      </c>
      <c r="I155" s="53">
        <v>18</v>
      </c>
      <c r="J155" s="12"/>
      <c r="K155" s="172">
        <f>C155+D155+E155+F155+G155+H155+I155+J155</f>
        <v>71</v>
      </c>
    </row>
    <row r="156" spans="1:11" s="4" customFormat="1" ht="12.75">
      <c r="A156" s="13">
        <v>3</v>
      </c>
      <c r="B156" s="20" t="s">
        <v>103</v>
      </c>
      <c r="C156" s="13">
        <v>20</v>
      </c>
      <c r="D156" s="13"/>
      <c r="E156" s="13"/>
      <c r="F156" s="13">
        <v>20</v>
      </c>
      <c r="G156" s="13"/>
      <c r="H156" s="16">
        <v>12</v>
      </c>
      <c r="I156" s="16">
        <v>17</v>
      </c>
      <c r="J156" s="13"/>
      <c r="K156" s="172">
        <f>C156+D156+E156+F156+G156+H156+I156+J156</f>
        <v>69</v>
      </c>
    </row>
    <row r="157" spans="1:11" s="4" customFormat="1" ht="12.75">
      <c r="A157" s="10"/>
      <c r="B157" s="55"/>
      <c r="C157" s="10"/>
      <c r="D157" s="10"/>
      <c r="E157" s="10"/>
      <c r="F157" s="10"/>
      <c r="G157" s="10"/>
      <c r="H157" s="5"/>
      <c r="I157" s="5"/>
      <c r="J157" s="10"/>
      <c r="K157" s="201"/>
    </row>
    <row r="158" spans="1:11" s="4" customFormat="1" ht="12.75">
      <c r="A158" s="10"/>
      <c r="B158" s="55"/>
      <c r="C158" s="10"/>
      <c r="D158" s="10"/>
      <c r="E158" s="10"/>
      <c r="F158" s="10"/>
      <c r="G158" s="10"/>
      <c r="H158" s="5"/>
      <c r="I158" s="5"/>
      <c r="J158" s="10"/>
      <c r="K158" s="201"/>
    </row>
    <row r="159" spans="1:11" s="4" customFormat="1" ht="13.5" thickBot="1">
      <c r="A159" s="186"/>
      <c r="B159"/>
      <c r="C159"/>
      <c r="D159"/>
      <c r="E159"/>
      <c r="F159"/>
      <c r="G159"/>
      <c r="H159"/>
      <c r="I159"/>
      <c r="J159" s="1"/>
      <c r="K159"/>
    </row>
    <row r="160" spans="1:11" s="4" customFormat="1" ht="12.75">
      <c r="A160" s="157" t="s">
        <v>32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</row>
    <row r="161" spans="1:11" s="4" customFormat="1" ht="12" customHeight="1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</row>
    <row r="162" spans="1:11" s="4" customFormat="1" ht="5.25" customHeight="1" hidden="1" thickBot="1">
      <c r="A162" s="163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</row>
    <row r="163" spans="1:11" s="4" customFormat="1" ht="13.5" thickBot="1">
      <c r="A163" s="137" t="s">
        <v>27</v>
      </c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1:11" s="4" customFormat="1" ht="33.75">
      <c r="A164" s="13" t="s">
        <v>3</v>
      </c>
      <c r="B164" s="23" t="s">
        <v>2</v>
      </c>
      <c r="C164" s="126" t="s">
        <v>8</v>
      </c>
      <c r="D164" s="127"/>
      <c r="E164" s="123" t="s">
        <v>10</v>
      </c>
      <c r="F164" s="128"/>
      <c r="G164" s="129"/>
      <c r="H164" s="24" t="s">
        <v>12</v>
      </c>
      <c r="I164" s="22" t="s">
        <v>13</v>
      </c>
      <c r="J164" s="25" t="s">
        <v>15</v>
      </c>
      <c r="K164" s="19" t="s">
        <v>1</v>
      </c>
    </row>
    <row r="165" spans="1:11" s="4" customFormat="1" ht="45">
      <c r="A165" s="180"/>
      <c r="B165" s="36"/>
      <c r="C165" s="17" t="s">
        <v>9</v>
      </c>
      <c r="D165" s="17" t="s">
        <v>19</v>
      </c>
      <c r="E165" s="26" t="s">
        <v>56</v>
      </c>
      <c r="F165" s="26" t="s">
        <v>11</v>
      </c>
      <c r="G165" s="17" t="s">
        <v>20</v>
      </c>
      <c r="H165" s="27"/>
      <c r="I165" s="17" t="s">
        <v>14</v>
      </c>
      <c r="J165" s="17" t="s">
        <v>16</v>
      </c>
      <c r="K165" s="2"/>
    </row>
    <row r="166" spans="1:11" s="4" customFormat="1" ht="56.25">
      <c r="A166" s="180"/>
      <c r="B166" s="63"/>
      <c r="C166" s="58">
        <v>20</v>
      </c>
      <c r="D166" s="59" t="s">
        <v>21</v>
      </c>
      <c r="E166" s="60">
        <v>15</v>
      </c>
      <c r="F166" s="61">
        <v>20</v>
      </c>
      <c r="G166" s="60">
        <v>30</v>
      </c>
      <c r="H166" s="59" t="s">
        <v>17</v>
      </c>
      <c r="I166" s="59" t="s">
        <v>18</v>
      </c>
      <c r="J166" s="59">
        <v>5</v>
      </c>
      <c r="K166" s="65"/>
    </row>
    <row r="167" spans="1:11" s="4" customFormat="1" ht="12.75">
      <c r="A167" s="13">
        <v>1</v>
      </c>
      <c r="B167" s="20" t="s">
        <v>118</v>
      </c>
      <c r="C167" s="78">
        <v>20</v>
      </c>
      <c r="D167" s="79"/>
      <c r="E167" s="79"/>
      <c r="F167" s="79"/>
      <c r="G167" s="79">
        <v>30</v>
      </c>
      <c r="H167" s="80">
        <v>15</v>
      </c>
      <c r="I167" s="80">
        <v>18</v>
      </c>
      <c r="J167" s="12"/>
      <c r="K167" s="172">
        <f>C167+D167+E167+F167+G167+H167+I167+J167</f>
        <v>83</v>
      </c>
    </row>
    <row r="168" spans="1:11" s="4" customFormat="1" ht="12.75">
      <c r="A168" s="13">
        <v>2</v>
      </c>
      <c r="B168" s="70" t="s">
        <v>119</v>
      </c>
      <c r="C168" s="78">
        <v>20</v>
      </c>
      <c r="D168" s="79">
        <v>2</v>
      </c>
      <c r="E168" s="79"/>
      <c r="F168" s="79"/>
      <c r="G168" s="79">
        <v>30</v>
      </c>
      <c r="H168" s="80">
        <v>15</v>
      </c>
      <c r="I168" s="80">
        <v>19</v>
      </c>
      <c r="J168" s="12"/>
      <c r="K168" s="172">
        <f>C168+D168+E168+F168+G168+H168+I168+J168</f>
        <v>86</v>
      </c>
    </row>
    <row r="169" spans="1:11" s="4" customFormat="1" ht="12.75">
      <c r="A169" s="100" t="s">
        <v>167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2"/>
    </row>
    <row r="170" spans="1:11" s="4" customFormat="1" ht="12.75">
      <c r="A170" s="13"/>
      <c r="B170" s="70" t="s">
        <v>122</v>
      </c>
      <c r="C170" s="81"/>
      <c r="D170" s="82"/>
      <c r="E170" s="82"/>
      <c r="F170" s="82"/>
      <c r="G170" s="82"/>
      <c r="H170" s="83"/>
      <c r="I170" s="83"/>
      <c r="J170" s="72"/>
      <c r="K170" s="72"/>
    </row>
    <row r="171" spans="1:11" s="4" customFormat="1" ht="12.75">
      <c r="A171" s="13"/>
      <c r="B171" s="70" t="s">
        <v>120</v>
      </c>
      <c r="C171" s="69"/>
      <c r="D171" s="71"/>
      <c r="E171" s="71"/>
      <c r="F171" s="71"/>
      <c r="G171" s="71"/>
      <c r="H171" s="72"/>
      <c r="I171" s="72"/>
      <c r="J171" s="72"/>
      <c r="K171" s="72"/>
    </row>
    <row r="172" spans="1:11" s="4" customFormat="1" ht="12.75">
      <c r="A172" s="13"/>
      <c r="B172" s="70" t="s">
        <v>121</v>
      </c>
      <c r="C172" s="69"/>
      <c r="D172" s="71"/>
      <c r="E172" s="71"/>
      <c r="F172" s="71"/>
      <c r="G172" s="71"/>
      <c r="H172" s="72"/>
      <c r="I172" s="72"/>
      <c r="J172" s="72"/>
      <c r="K172" s="72"/>
    </row>
    <row r="173" spans="1:11" s="4" customFormat="1" ht="12.75">
      <c r="A173" s="115" t="s">
        <v>28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30"/>
    </row>
    <row r="174" spans="1:11" s="4" customFormat="1" ht="12.75">
      <c r="A174" s="189"/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1" s="4" customFormat="1" ht="12.75">
      <c r="A175" s="100" t="s">
        <v>52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2"/>
    </row>
    <row r="176" spans="1:11" s="4" customFormat="1" ht="13.5" thickBot="1">
      <c r="A176" s="35"/>
      <c r="B176" s="70" t="s">
        <v>115</v>
      </c>
      <c r="C176" s="84"/>
      <c r="D176" s="85"/>
      <c r="E176" s="85"/>
      <c r="F176" s="85"/>
      <c r="G176" s="85"/>
      <c r="H176" s="86"/>
      <c r="I176" s="86"/>
      <c r="J176" s="73"/>
      <c r="K176" s="72"/>
    </row>
    <row r="177" spans="1:11" s="4" customFormat="1" ht="12.75">
      <c r="A177" s="131" t="s">
        <v>29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</row>
    <row r="178" spans="1:11" s="4" customFormat="1" ht="12.75">
      <c r="A178" s="13">
        <v>1</v>
      </c>
      <c r="B178" s="70" t="s">
        <v>117</v>
      </c>
      <c r="C178" s="78">
        <v>20</v>
      </c>
      <c r="D178" s="79"/>
      <c r="E178" s="79"/>
      <c r="F178" s="79">
        <v>20</v>
      </c>
      <c r="G178" s="79"/>
      <c r="H178" s="80">
        <v>13</v>
      </c>
      <c r="I178" s="80">
        <v>17</v>
      </c>
      <c r="J178" s="12"/>
      <c r="K178" s="172">
        <f>C178+D178+E178+F178+G178+H178+I178+J178</f>
        <v>70</v>
      </c>
    </row>
    <row r="179" spans="1:11" s="4" customFormat="1" ht="12.75">
      <c r="A179" s="100" t="s">
        <v>52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2"/>
    </row>
    <row r="180" spans="1:11" s="4" customFormat="1" ht="12.75">
      <c r="A180" s="180"/>
      <c r="B180" s="70" t="s">
        <v>116</v>
      </c>
      <c r="C180" s="87"/>
      <c r="D180" s="87"/>
      <c r="E180" s="87"/>
      <c r="F180" s="87"/>
      <c r="G180" s="87"/>
      <c r="H180" s="88"/>
      <c r="I180" s="88"/>
      <c r="J180" s="74"/>
      <c r="K180" s="77"/>
    </row>
    <row r="181" spans="1:11" s="4" customFormat="1" ht="12.75">
      <c r="A181" s="115" t="s">
        <v>30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1:11" s="4" customFormat="1" ht="12.75">
      <c r="A182" s="13">
        <v>1</v>
      </c>
      <c r="B182" s="70" t="s">
        <v>161</v>
      </c>
      <c r="C182" s="78">
        <v>20</v>
      </c>
      <c r="D182" s="79">
        <f>1*2</f>
        <v>2</v>
      </c>
      <c r="E182" s="79"/>
      <c r="F182" s="79"/>
      <c r="G182" s="79">
        <v>30</v>
      </c>
      <c r="H182" s="97">
        <v>15</v>
      </c>
      <c r="I182" s="97">
        <v>18</v>
      </c>
      <c r="J182" s="12"/>
      <c r="K182" s="172">
        <f>C182+D182+E182+F182+G182+H182+I182+J182</f>
        <v>85</v>
      </c>
    </row>
    <row r="183" spans="1:11" s="4" customFormat="1" ht="12.75">
      <c r="A183" s="180">
        <v>2</v>
      </c>
      <c r="B183" s="70" t="s">
        <v>114</v>
      </c>
      <c r="C183" s="78">
        <v>20</v>
      </c>
      <c r="D183" s="78"/>
      <c r="E183" s="78"/>
      <c r="F183" s="78"/>
      <c r="G183" s="78">
        <v>30</v>
      </c>
      <c r="H183" s="98">
        <v>8</v>
      </c>
      <c r="I183" s="98">
        <v>15</v>
      </c>
      <c r="J183" s="13"/>
      <c r="K183" s="172">
        <f>C183+D183+E183+F183+G183+H183+I183+J183</f>
        <v>73</v>
      </c>
    </row>
    <row r="184" s="4" customFormat="1" ht="12.75">
      <c r="A184" s="190"/>
    </row>
    <row r="185" s="4" customFormat="1" ht="12.75">
      <c r="A185" s="190"/>
    </row>
    <row r="186" s="4" customFormat="1" ht="12.75">
      <c r="A186" s="190"/>
    </row>
    <row r="187" s="4" customFormat="1" ht="12.75">
      <c r="A187" s="190"/>
    </row>
    <row r="188" s="4" customFormat="1" ht="12.75">
      <c r="A188" s="190"/>
    </row>
    <row r="189" s="4" customFormat="1" ht="12.75">
      <c r="A189" s="190"/>
    </row>
    <row r="190" s="4" customFormat="1" ht="12.75">
      <c r="A190" s="190"/>
    </row>
    <row r="191" s="4" customFormat="1" ht="12.75">
      <c r="A191" s="190"/>
    </row>
    <row r="192" s="4" customFormat="1" ht="12.75">
      <c r="A192" s="190"/>
    </row>
    <row r="193" s="4" customFormat="1" ht="12.75">
      <c r="A193" s="190"/>
    </row>
    <row r="194" s="4" customFormat="1" ht="12.75">
      <c r="A194" s="190"/>
    </row>
    <row r="195" s="4" customFormat="1" ht="12.75">
      <c r="A195" s="190"/>
    </row>
    <row r="196" s="4" customFormat="1" ht="12.75">
      <c r="A196" s="190"/>
    </row>
    <row r="197" s="4" customFormat="1" ht="12.75">
      <c r="A197" s="190"/>
    </row>
    <row r="198" s="4" customFormat="1" ht="12.75">
      <c r="A198" s="190"/>
    </row>
    <row r="199" s="4" customFormat="1" ht="12.75">
      <c r="A199" s="190"/>
    </row>
    <row r="200" s="4" customFormat="1" ht="12.75">
      <c r="A200" s="190"/>
    </row>
    <row r="201" s="4" customFormat="1" ht="12.75">
      <c r="A201" s="190"/>
    </row>
    <row r="202" s="4" customFormat="1" ht="12.75">
      <c r="A202" s="190"/>
    </row>
    <row r="203" s="4" customFormat="1" ht="12.75">
      <c r="A203" s="190"/>
    </row>
    <row r="204" s="4" customFormat="1" ht="12.75">
      <c r="A204" s="190"/>
    </row>
    <row r="205" s="4" customFormat="1" ht="12.75">
      <c r="A205" s="190"/>
    </row>
    <row r="206" s="4" customFormat="1" ht="12.75">
      <c r="A206" s="190"/>
    </row>
    <row r="207" s="4" customFormat="1" ht="12.75">
      <c r="A207" s="190"/>
    </row>
    <row r="208" s="4" customFormat="1" ht="12.75">
      <c r="A208" s="190"/>
    </row>
    <row r="209" s="4" customFormat="1" ht="12.75">
      <c r="A209" s="190"/>
    </row>
    <row r="210" s="4" customFormat="1" ht="12.75">
      <c r="A210" s="190"/>
    </row>
    <row r="211" s="4" customFormat="1" ht="12.75">
      <c r="A211" s="190"/>
    </row>
    <row r="212" s="4" customFormat="1" ht="12.75">
      <c r="A212" s="190"/>
    </row>
    <row r="213" s="4" customFormat="1" ht="12.75">
      <c r="A213" s="190"/>
    </row>
    <row r="214" s="4" customFormat="1" ht="12.75">
      <c r="A214" s="190"/>
    </row>
    <row r="215" s="4" customFormat="1" ht="12.75">
      <c r="A215" s="190"/>
    </row>
    <row r="216" spans="1:12" s="4" customFormat="1" ht="12.75">
      <c r="A216" s="190"/>
      <c r="L216"/>
    </row>
    <row r="217" spans="1:11" ht="12.75">
      <c r="A217" s="190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190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190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190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190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190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190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190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190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190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190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190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190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190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190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190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190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190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190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190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190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190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190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190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190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190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190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190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190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190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190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190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190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190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190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190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190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190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190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190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190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190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190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190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190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190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190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190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190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190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190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190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190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190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190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190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190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190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190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190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190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190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190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190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190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190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190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190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190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190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190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190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190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190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190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190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190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190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190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190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190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190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190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190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190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190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190"/>
      <c r="B303" s="4"/>
      <c r="C303" s="4"/>
      <c r="D303" s="4"/>
      <c r="E303" s="4"/>
      <c r="F303" s="4"/>
      <c r="G303" s="4"/>
      <c r="H303" s="4"/>
      <c r="I303" s="4"/>
      <c r="J303" s="4"/>
      <c r="K303" s="4"/>
    </row>
  </sheetData>
  <sheetProtection/>
  <mergeCells count="63">
    <mergeCell ref="B47:K47"/>
    <mergeCell ref="B49:K49"/>
    <mergeCell ref="B51:K51"/>
    <mergeCell ref="A58:K58"/>
    <mergeCell ref="B61:K61"/>
    <mergeCell ref="B63:K63"/>
    <mergeCell ref="A1:K1"/>
    <mergeCell ref="A83:K85"/>
    <mergeCell ref="B23:K23"/>
    <mergeCell ref="B25:K25"/>
    <mergeCell ref="A27:K27"/>
    <mergeCell ref="B29:K29"/>
    <mergeCell ref="A34:K34"/>
    <mergeCell ref="A41:K41"/>
    <mergeCell ref="B43:K43"/>
    <mergeCell ref="B45:K45"/>
    <mergeCell ref="A86:K86"/>
    <mergeCell ref="C87:D87"/>
    <mergeCell ref="E87:G87"/>
    <mergeCell ref="A101:K101"/>
    <mergeCell ref="A106:K106"/>
    <mergeCell ref="A108:K108"/>
    <mergeCell ref="A111:K111"/>
    <mergeCell ref="A113:K113"/>
    <mergeCell ref="A115:K115"/>
    <mergeCell ref="A117:K117"/>
    <mergeCell ref="A122:K122"/>
    <mergeCell ref="A125:K125"/>
    <mergeCell ref="A127:K127"/>
    <mergeCell ref="A131:K131"/>
    <mergeCell ref="A136:K136"/>
    <mergeCell ref="A137:K137"/>
    <mergeCell ref="C138:D138"/>
    <mergeCell ref="E138:G138"/>
    <mergeCell ref="A145:K145"/>
    <mergeCell ref="A148:K148"/>
    <mergeCell ref="A150:K150"/>
    <mergeCell ref="A153:K153"/>
    <mergeCell ref="A160:K162"/>
    <mergeCell ref="A163:K163"/>
    <mergeCell ref="C164:D164"/>
    <mergeCell ref="E164:G164"/>
    <mergeCell ref="A169:K169"/>
    <mergeCell ref="A173:K173"/>
    <mergeCell ref="A175:K175"/>
    <mergeCell ref="A177:K177"/>
    <mergeCell ref="A179:K179"/>
    <mergeCell ref="A181:K181"/>
    <mergeCell ref="A2:K2"/>
    <mergeCell ref="A3:K5"/>
    <mergeCell ref="B6:K6"/>
    <mergeCell ref="C7:D7"/>
    <mergeCell ref="E7:G7"/>
    <mergeCell ref="B16:K16"/>
    <mergeCell ref="A18:K18"/>
    <mergeCell ref="B20:K20"/>
    <mergeCell ref="A77:K77"/>
    <mergeCell ref="B79:K79"/>
    <mergeCell ref="B65:K65"/>
    <mergeCell ref="A69:K69"/>
    <mergeCell ref="B71:K71"/>
    <mergeCell ref="B73:K73"/>
    <mergeCell ref="B75:K75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2018-09-24T08:17:27Z</cp:lastPrinted>
  <dcterms:created xsi:type="dcterms:W3CDTF">2011-09-20T09:33:12Z</dcterms:created>
  <dcterms:modified xsi:type="dcterms:W3CDTF">2018-09-24T08:18:09Z</dcterms:modified>
  <cp:category/>
  <cp:version/>
  <cp:contentType/>
  <cp:contentStatus/>
</cp:coreProperties>
</file>