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ΧΟΡΟΣ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<sst xmlns="http://schemas.openxmlformats.org/spreadsheetml/2006/main" count="66" uniqueCount="46">
  <si>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ΟΝΟΜΑΤΕΠΩΝΥΜΟ</t>
  </si>
  <si>
    <t>ΜΟΡΙΑ</t>
  </si>
  <si>
    <t>ΣΥΝΟΛΟ ΜΟΡΙΩΝ</t>
  </si>
  <si>
    <t>A.Π</t>
  </si>
  <si>
    <t>Α/Α</t>
  </si>
  <si>
    <t>ΠΡΟΣΩΡΙΝΟΙ ΠΙΝΑΚΕΣ ΜΟΡΙΟΔΟΤΗΣΗΣ -ΚΑΤΑΤΑΞΗΣ  ΠΡΟΚΗΡΥΞΗΣ 7373/15/7/2016 ΓΙΑ ΤΗΝ ΠΡΟΣΛΗΨΗ ΕΚΠΑΙΔΕΥΤΙΚΟΥ-ΚΑΛΛΙΤΕΧΝΙΚΟΥ ΠΡΟΣΩΠΙΚΟΥ 2016-2017</t>
  </si>
  <si>
    <t>ΤΙΤΛΟΙ ΣΠΟΥΔΩΝ</t>
  </si>
  <si>
    <t>ΒΑΣΙΚΟΣ ΤΙΤΛΟΣ ΣΠΟΥΔΩΝ</t>
  </si>
  <si>
    <t>ΔΙΔΑΚΤΙΚΗ ΠΡΟΫΠΗΡΕΣΙΑ</t>
  </si>
  <si>
    <t>ΚΑΛΛΙΤΕΧΝΙΚΗ ΔΡΑΣΤΗΡΙΟΤΗΤΑ</t>
  </si>
  <si>
    <t>ΠΑΙΔΑΓΩΓΙΚΑ-ΕΙΔΙΚΑ ΠΡΟΣΟΝΤΑ</t>
  </si>
  <si>
    <t>ΣΥΝΕΝΤΕΥΞΗ</t>
  </si>
  <si>
    <t>ΕΠΙΜΟΡΦΩΣΗ</t>
  </si>
  <si>
    <t>ΚΟΙΝΩΝΙΚΑ ΟΙΚΟΓΕΝΕΙΑΚΑ ΚΡΙΤΗΡΙΑ</t>
  </si>
  <si>
    <t>ΠΟΛΥΤΕΚΝΟΣ-ΜΟΝΟΓΟΝΕΪΚΗ ΟΙΚΟΓΕΝΕΙΑ</t>
  </si>
  <si>
    <t>ΜΕΓΙΣΤΟΣ ΑΡΙΘΜΟΣ ΜΟΡΙΩΝ 15</t>
  </si>
  <si>
    <t>ΜΕΓΙΣΤΟΣ ΑΡΙΘΜΟΣ ΜΟΡΙΩΝ 20</t>
  </si>
  <si>
    <t>ΑΛΛΟΙ ΠΑΡΕΜΦΕΡΕΙΣ ΤΙΤΛΟΙ</t>
  </si>
  <si>
    <t>(2 ΜΟΡΙΑ ΓΙΑ ΚΆΘΕ ΤΙΤΛΟ). ΜΕΓΙΣΤΟΣ ΑΡΙΘΜΟΣ ΜΟΡΙΩΝ 10</t>
  </si>
  <si>
    <t>(0,5 ΜΟΡΙΑ ΓΙΑ ΚΆΘΕ ΣΕΜΙΝΑΡΙΟ). ΜΕΓΙΣΤΟΣ ΑΡΙΘΜΟΣ ΜΟΡΙΩΝ 5</t>
  </si>
  <si>
    <t>ΦΩΤΟΓΡΑΦΙΑ (ΘΕΣΗ 1)</t>
  </si>
  <si>
    <t>ΣΧΟΛΗ ΚΛΑΣΣΙΚΟΥ &amp; ΣΥΓΧΡΟΝΟΥ ΧΟΡΟΥ</t>
  </si>
  <si>
    <t>ΚΛΑΣΣΙΚΟΣ -ΣΥΓΧΡΟΝΟΣ ΧΟΡΟΣ (ΘΕΣΕΙΣ 1)</t>
  </si>
  <si>
    <t>7781/4-10-2016</t>
  </si>
  <si>
    <t>ΔΑΣΚΑΛΟΠΟΥΛΟΥ ΠΑΡΑΣΚΕΥΗ</t>
  </si>
  <si>
    <t>ΚΟΤΣΑΜΠΑΣΗ ΑΝΑΣΤΑΣΙΑ</t>
  </si>
  <si>
    <t>7788/5-10-2016</t>
  </si>
  <si>
    <t>ΜΑΣΣΕΡΑΣ ΚΩΝ/ΝΟΣ</t>
  </si>
  <si>
    <t>7780/4-10-2016</t>
  </si>
  <si>
    <t>ΛΑΓΑΝΗΣ -ΣΕΚΕΡΗΣ ΣΤΑΜΑΤΗΣ</t>
  </si>
  <si>
    <t>7791/6-10-2016</t>
  </si>
  <si>
    <t>ΣΤΑΘΟΠΟΥΛΟΥ ΑΙΚΑΤΕΡΙΝΗ</t>
  </si>
  <si>
    <t>7795/7-10-2016</t>
  </si>
  <si>
    <t>20 (ΙΕΚ)</t>
  </si>
  <si>
    <t>20 (ΤΕΙ)</t>
  </si>
  <si>
    <t>7796/7-10-2016</t>
  </si>
  <si>
    <t>ΔΕΜΙΡΗ ΒΑΣΙΑ</t>
  </si>
  <si>
    <t>ΔΗΜΗΤΡΙΟΥ ΑΝΤΡΙΑ</t>
  </si>
  <si>
    <t>7792/6-10-2016</t>
  </si>
  <si>
    <t>ΚΑΣΤΑΝΟΥ ΜΗΔΕΙΑ</t>
  </si>
  <si>
    <t>7797/7-10-2016</t>
  </si>
  <si>
    <t>ΜΥΤΑΚΙΔΟΥ ΘΩΜΑΪΣ</t>
  </si>
  <si>
    <t>7794/7-10-2016</t>
  </si>
  <si>
    <t>ΕΜΠΕΙΡΙΑ</t>
  </si>
  <si>
    <t>20 (IEK)</t>
  </si>
  <si>
    <t>ΟΡΙΣΤΙΚΟΙ ΠΙΝΑΚΕΣ ΜΟΡΙΟΔΟΤΗΣΗΣ -ΚΑΤΑΤΑΞΗΣ  ΠΡΟΚΗΡΥΞΗΣ 7735/28-9-2016 ΓΙΑ ΤΗΝ ΠΡΟΣΛΗΨΗ ΕΚΠΑΙΔΕΥΤΙΚΟΥ-ΚΑΛΛΙΤΕΧΝΙΚΟΥ ΠΡΟΣΩΠΙΚΟΥ 2016-2017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</si>
</sst>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shrinkToFit="1"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 horizontal="center" shrinkToFi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4" borderId="15" xfId="0" applyFont="1" applyFill="1" applyBorder="1" applyAlignment="1">
      <alignment horizontal="center" shrinkToFit="1"/>
    </xf>
    <xf numFmtId="0" fontId="2" fillId="34" borderId="16" xfId="0" applyFont="1" applyFill="1" applyBorder="1" applyAlignment="1">
      <alignment horizontal="center" shrinkToFit="1"/>
    </xf>
    <xf numFmtId="0" fontId="2" fillId="34" borderId="17" xfId="0" applyFont="1" applyFill="1" applyBorder="1" applyAlignment="1">
      <alignment horizontal="center" shrinkToFit="1"/>
    </xf>
    <xf numFmtId="0" fontId="2" fillId="34" borderId="18" xfId="0" applyFont="1" applyFill="1" applyBorder="1" applyAlignment="1">
      <alignment horizontal="center" wrapText="1" shrinkToFit="1"/>
    </xf>
    <xf numFmtId="0" fontId="2" fillId="34" borderId="19" xfId="0" applyFont="1" applyFill="1" applyBorder="1" applyAlignment="1">
      <alignment horizontal="center" wrapText="1" shrinkToFit="1"/>
    </xf>
    <xf numFmtId="0" fontId="2" fillId="34" borderId="18" xfId="0" applyFont="1" applyFill="1" applyBorder="1" applyAlignment="1">
      <alignment horizontal="center" wrapText="1" shrinkToFit="1"/>
    </xf>
    <xf numFmtId="0" fontId="3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 wrapText="1" shrinkToFit="1"/>
    </xf>
    <xf numFmtId="0" fontId="2" fillId="34" borderId="17" xfId="0" applyFont="1" applyFill="1" applyBorder="1" applyAlignment="1">
      <alignment horizontal="center" wrapText="1" shrinkToFit="1"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1" xfId="0" applyFont="1" applyFill="1" applyBorder="1" applyAlignment="1">
      <alignment horizontal="center" wrapText="1" shrinkToFit="1"/>
    </xf>
    <xf numFmtId="0" fontId="2" fillId="34" borderId="15" xfId="0" applyFont="1" applyFill="1" applyBorder="1" applyAlignment="1">
      <alignment horizontal="center" wrapText="1" shrinkToFit="1"/>
    </xf>
    <xf numFmtId="2" fontId="2" fillId="34" borderId="15" xfId="0" applyNumberFormat="1" applyFont="1" applyFill="1" applyBorder="1" applyAlignment="1">
      <alignment horizontal="center" shrinkToFit="1"/>
    </xf>
    <xf numFmtId="0" fontId="1" fillId="34" borderId="15" xfId="0" applyFont="1" applyFill="1" applyBorder="1" applyAlignment="1">
      <alignment horizontal="left"/>
    </xf>
    <xf numFmtId="0" fontId="2" fillId="34" borderId="15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shrinkToFit="1"/>
    </xf>
    <xf numFmtId="0" fontId="4" fillId="34" borderId="15" xfId="0" applyFont="1" applyFill="1" applyBorder="1" applyAlignment="1">
      <alignment horizontal="left" shrinkToFit="1"/>
    </xf>
    <xf numFmtId="0" fontId="4" fillId="34" borderId="15" xfId="0" applyFont="1" applyFill="1" applyBorder="1" applyAlignment="1">
      <alignment shrinkToFit="1"/>
    </xf>
    <xf numFmtId="0" fontId="4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 shrinkToFit="1"/>
    </xf>
    <xf numFmtId="0" fontId="0" fillId="34" borderId="0" xfId="0" applyFill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shrinkToFit="1"/>
    </xf>
    <xf numFmtId="0" fontId="5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 shrinkToFit="1"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 shrinkToFit="1"/>
    </xf>
    <xf numFmtId="0" fontId="4" fillId="34" borderId="15" xfId="0" applyFont="1" applyFill="1" applyBorder="1" applyAlignment="1">
      <alignment horizontal="center" wrapText="1" shrinkToFi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23" xfId="0" applyFont="1" applyFill="1" applyBorder="1" applyAlignment="1">
      <alignment shrinkToFit="1"/>
    </xf>
    <xf numFmtId="0" fontId="4" fillId="34" borderId="16" xfId="0" applyFont="1" applyFill="1" applyBorder="1" applyAlignment="1">
      <alignment horizontal="center" shrinkToFit="1"/>
    </xf>
    <xf numFmtId="0" fontId="4" fillId="34" borderId="17" xfId="0" applyFont="1" applyFill="1" applyBorder="1" applyAlignment="1">
      <alignment horizontal="center" shrinkToFit="1"/>
    </xf>
    <xf numFmtId="0" fontId="5" fillId="34" borderId="24" xfId="0" applyFont="1" applyFill="1" applyBorder="1" applyAlignment="1">
      <alignment horizontal="center" wrapText="1" shrinkToFit="1"/>
    </xf>
    <xf numFmtId="0" fontId="4" fillId="34" borderId="17" xfId="0" applyFont="1" applyFill="1" applyBorder="1" applyAlignment="1">
      <alignment horizontal="center" wrapText="1" shrinkToFit="1"/>
    </xf>
    <xf numFmtId="2" fontId="4" fillId="34" borderId="15" xfId="0" applyNumberFormat="1" applyFont="1" applyFill="1" applyBorder="1" applyAlignment="1">
      <alignment horizontal="center" shrinkToFit="1"/>
    </xf>
    <xf numFmtId="0" fontId="4" fillId="34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0">
      <selection activeCell="D15" sqref="D15:E15"/>
    </sheetView>
  </sheetViews>
  <sheetFormatPr defaultColWidth="9.140625" defaultRowHeight="12.75"/>
  <cols>
    <col min="1" max="1" width="3.140625" style="0" customWidth="1"/>
    <col min="2" max="2" width="11.28125" style="0" customWidth="1"/>
    <col min="3" max="3" width="23.7109375" style="0" customWidth="1"/>
    <col min="4" max="4" width="7.8515625" style="0" customWidth="1"/>
    <col min="5" max="5" width="11.28125" style="0" customWidth="1"/>
    <col min="7" max="7" width="11.7109375" style="0" customWidth="1"/>
    <col min="8" max="8" width="12.57421875" style="0" customWidth="1"/>
    <col min="9" max="9" width="15.7109375" style="0" customWidth="1"/>
    <col min="10" max="10" width="11.28125" style="0" customWidth="1"/>
    <col min="11" max="11" width="9.8515625" style="0" customWidth="1"/>
  </cols>
  <sheetData>
    <row r="1" spans="1:11" ht="12.75" customHeight="1" thickBot="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.5" customHeight="1" thickBot="1">
      <c r="A2" s="4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 hidden="1">
      <c r="A3" s="4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 thickBot="1">
      <c r="A4" s="5" t="s">
        <v>21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.5" thickBot="1">
      <c r="A5" s="8" t="s">
        <v>22</v>
      </c>
      <c r="B5" s="9"/>
      <c r="C5" s="9"/>
      <c r="D5" s="9"/>
      <c r="E5" s="9"/>
      <c r="F5" s="9"/>
      <c r="G5" s="36"/>
      <c r="H5" s="9"/>
      <c r="I5" s="9"/>
      <c r="J5" s="9"/>
      <c r="K5" s="9"/>
    </row>
    <row r="6" spans="1:18" ht="43.5" customHeight="1">
      <c r="A6" s="10" t="s">
        <v>4</v>
      </c>
      <c r="B6" s="11" t="s">
        <v>3</v>
      </c>
      <c r="C6" s="12" t="s">
        <v>0</v>
      </c>
      <c r="D6" s="13" t="s">
        <v>6</v>
      </c>
      <c r="E6" s="14"/>
      <c r="F6" s="15" t="s">
        <v>8</v>
      </c>
      <c r="G6" s="37" t="s">
        <v>9</v>
      </c>
      <c r="H6" s="14" t="s">
        <v>10</v>
      </c>
      <c r="I6" s="16"/>
      <c r="J6" s="17" t="s">
        <v>13</v>
      </c>
      <c r="K6" s="18" t="s">
        <v>2</v>
      </c>
      <c r="L6" s="1"/>
      <c r="M6" s="1"/>
      <c r="N6" s="1"/>
      <c r="O6" s="1"/>
      <c r="P6" s="1"/>
      <c r="Q6" s="1"/>
      <c r="R6" s="1"/>
    </row>
    <row r="7" spans="1:18" ht="36" customHeight="1">
      <c r="A7" s="19"/>
      <c r="B7" s="20"/>
      <c r="C7" s="20"/>
      <c r="D7" s="21" t="s">
        <v>7</v>
      </c>
      <c r="E7" s="22" t="s">
        <v>17</v>
      </c>
      <c r="F7" s="20"/>
      <c r="G7" s="23"/>
      <c r="H7" s="22" t="s">
        <v>11</v>
      </c>
      <c r="I7" s="22" t="s">
        <v>12</v>
      </c>
      <c r="J7" s="22" t="s">
        <v>14</v>
      </c>
      <c r="K7" s="24"/>
      <c r="L7" s="1"/>
      <c r="M7" s="1"/>
      <c r="N7" s="1"/>
      <c r="O7" s="1"/>
      <c r="P7" s="1"/>
      <c r="Q7" s="1"/>
      <c r="R7" s="1"/>
    </row>
    <row r="8" spans="1:18" ht="59.25" customHeight="1">
      <c r="A8" s="41"/>
      <c r="B8" s="32"/>
      <c r="C8" s="32" t="s">
        <v>1</v>
      </c>
      <c r="D8" s="42">
        <v>20</v>
      </c>
      <c r="E8" s="22" t="s">
        <v>18</v>
      </c>
      <c r="F8" s="25">
        <v>25</v>
      </c>
      <c r="G8" s="22" t="s">
        <v>15</v>
      </c>
      <c r="H8" s="22" t="s">
        <v>16</v>
      </c>
      <c r="I8" s="22" t="s">
        <v>19</v>
      </c>
      <c r="J8" s="43">
        <v>5</v>
      </c>
      <c r="K8" s="29"/>
      <c r="L8" s="1"/>
      <c r="M8" s="1"/>
      <c r="N8" s="1"/>
      <c r="O8" s="1"/>
      <c r="P8" s="1"/>
      <c r="Q8" s="1"/>
      <c r="R8" s="1"/>
    </row>
    <row r="9" spans="1:11" ht="19.5" customHeight="1">
      <c r="A9" s="26">
        <v>1</v>
      </c>
      <c r="B9" s="27" t="s">
        <v>35</v>
      </c>
      <c r="C9" s="28" t="s">
        <v>36</v>
      </c>
      <c r="D9" s="38">
        <v>20</v>
      </c>
      <c r="E9" s="39">
        <f>1*2</f>
        <v>2</v>
      </c>
      <c r="F9" s="39"/>
      <c r="G9" s="39">
        <v>13</v>
      </c>
      <c r="H9" s="39">
        <v>20</v>
      </c>
      <c r="I9" s="38">
        <f>5*0.5</f>
        <v>2.5</v>
      </c>
      <c r="J9" s="40"/>
      <c r="K9" s="29">
        <f>D9+E9+F9+G9+H9+I9+J9</f>
        <v>57.5</v>
      </c>
    </row>
    <row r="10" spans="1:11" ht="22.5" customHeight="1">
      <c r="A10" s="30">
        <v>2</v>
      </c>
      <c r="B10" s="28" t="s">
        <v>42</v>
      </c>
      <c r="C10" s="28" t="s">
        <v>41</v>
      </c>
      <c r="D10" s="38">
        <v>20</v>
      </c>
      <c r="E10" s="39"/>
      <c r="F10" s="39"/>
      <c r="G10" s="39">
        <v>12.5</v>
      </c>
      <c r="H10" s="39">
        <v>17</v>
      </c>
      <c r="I10" s="39">
        <f>0.5*4</f>
        <v>2</v>
      </c>
      <c r="J10" s="39"/>
      <c r="K10" s="29">
        <f>D10+E10+F10+G10+H10+I10+J10</f>
        <v>51.5</v>
      </c>
    </row>
    <row r="11" spans="1:11" ht="17.25" customHeight="1">
      <c r="A11" s="31">
        <v>3</v>
      </c>
      <c r="B11" s="28" t="s">
        <v>40</v>
      </c>
      <c r="C11" s="28" t="s">
        <v>39</v>
      </c>
      <c r="D11" s="38">
        <v>20</v>
      </c>
      <c r="E11" s="39">
        <v>2</v>
      </c>
      <c r="F11" s="39"/>
      <c r="G11" s="39">
        <v>11</v>
      </c>
      <c r="H11" s="39">
        <v>15</v>
      </c>
      <c r="I11" s="39">
        <f>0.5*1</f>
        <v>0.5</v>
      </c>
      <c r="J11" s="39"/>
      <c r="K11" s="29">
        <f>D11+E11+F11+G11+H11+I11+J11</f>
        <v>48.5</v>
      </c>
    </row>
    <row r="12" spans="1:11" ht="19.5" customHeight="1">
      <c r="A12" s="26">
        <v>4</v>
      </c>
      <c r="B12" s="27" t="s">
        <v>38</v>
      </c>
      <c r="C12" s="27" t="s">
        <v>37</v>
      </c>
      <c r="D12" s="38">
        <v>20</v>
      </c>
      <c r="E12" s="39"/>
      <c r="F12" s="39"/>
      <c r="G12" s="39"/>
      <c r="H12" s="39"/>
      <c r="I12" s="39"/>
      <c r="J12" s="41"/>
      <c r="K12" s="29">
        <v>20</v>
      </c>
    </row>
    <row r="13" spans="1:11" ht="13.5" thickBo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3.5" thickBot="1">
      <c r="A14" s="45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30.75" customHeight="1">
      <c r="A15" s="47" t="s">
        <v>4</v>
      </c>
      <c r="B15" s="48" t="s">
        <v>3</v>
      </c>
      <c r="C15" s="49" t="s">
        <v>0</v>
      </c>
      <c r="D15" s="13" t="s">
        <v>6</v>
      </c>
      <c r="E15" s="14"/>
      <c r="F15" s="50"/>
      <c r="G15" s="37" t="s">
        <v>9</v>
      </c>
      <c r="H15" s="14" t="s">
        <v>10</v>
      </c>
      <c r="I15" s="16"/>
      <c r="J15" s="17" t="s">
        <v>13</v>
      </c>
      <c r="K15" s="51" t="s">
        <v>2</v>
      </c>
    </row>
    <row r="16" spans="1:11" ht="30.75">
      <c r="A16" s="41"/>
      <c r="B16" s="32"/>
      <c r="C16" s="32"/>
      <c r="D16" s="21" t="s">
        <v>7</v>
      </c>
      <c r="E16" s="22" t="s">
        <v>17</v>
      </c>
      <c r="F16" s="43" t="s">
        <v>43</v>
      </c>
      <c r="G16" s="52"/>
      <c r="H16" s="22" t="s">
        <v>11</v>
      </c>
      <c r="I16" s="22" t="s">
        <v>12</v>
      </c>
      <c r="J16" s="22" t="s">
        <v>14</v>
      </c>
      <c r="K16" s="53"/>
    </row>
    <row r="17" spans="1:11" ht="51">
      <c r="A17" s="41"/>
      <c r="B17" s="32"/>
      <c r="C17" s="32" t="s">
        <v>1</v>
      </c>
      <c r="D17" s="42">
        <v>20</v>
      </c>
      <c r="E17" s="22" t="s">
        <v>18</v>
      </c>
      <c r="F17" s="25">
        <v>25</v>
      </c>
      <c r="G17" s="22" t="s">
        <v>15</v>
      </c>
      <c r="H17" s="22" t="s">
        <v>16</v>
      </c>
      <c r="I17" s="22" t="s">
        <v>19</v>
      </c>
      <c r="J17" s="43">
        <v>5</v>
      </c>
      <c r="K17" s="29"/>
    </row>
    <row r="18" spans="1:11" ht="19.5" customHeight="1">
      <c r="A18" s="54">
        <v>1</v>
      </c>
      <c r="B18" s="27" t="s">
        <v>32</v>
      </c>
      <c r="C18" s="27" t="s">
        <v>31</v>
      </c>
      <c r="D18" s="33" t="s">
        <v>34</v>
      </c>
      <c r="E18" s="33">
        <v>2</v>
      </c>
      <c r="F18" s="33">
        <v>25</v>
      </c>
      <c r="G18" s="33">
        <v>15</v>
      </c>
      <c r="H18" s="33">
        <v>20</v>
      </c>
      <c r="I18" s="33">
        <f>5*0.5</f>
        <v>2.5</v>
      </c>
      <c r="J18" s="33"/>
      <c r="K18" s="34">
        <f>20+E18+F18+G18+H18+I18+J18</f>
        <v>84.5</v>
      </c>
    </row>
    <row r="19" spans="1:11" ht="22.5" customHeight="1">
      <c r="A19" s="54">
        <v>2</v>
      </c>
      <c r="B19" s="27" t="s">
        <v>26</v>
      </c>
      <c r="C19" s="27" t="s">
        <v>25</v>
      </c>
      <c r="D19" s="33" t="s">
        <v>34</v>
      </c>
      <c r="E19" s="33">
        <f>1*2</f>
        <v>2</v>
      </c>
      <c r="F19" s="33">
        <v>25</v>
      </c>
      <c r="G19" s="33">
        <v>15</v>
      </c>
      <c r="H19" s="33">
        <v>17</v>
      </c>
      <c r="I19" s="33"/>
      <c r="J19" s="33"/>
      <c r="K19" s="34">
        <f>20+E19+F19+G19+H19+I19+J19</f>
        <v>79</v>
      </c>
    </row>
    <row r="20" spans="1:11" ht="23.25" customHeight="1">
      <c r="A20" s="54">
        <v>3</v>
      </c>
      <c r="B20" s="27" t="s">
        <v>30</v>
      </c>
      <c r="C20" s="27" t="s">
        <v>29</v>
      </c>
      <c r="D20" s="33" t="s">
        <v>33</v>
      </c>
      <c r="E20" s="33"/>
      <c r="F20" s="33">
        <v>25</v>
      </c>
      <c r="G20" s="33">
        <v>12</v>
      </c>
      <c r="H20" s="33">
        <v>15</v>
      </c>
      <c r="I20" s="33">
        <f>10*0.5</f>
        <v>5</v>
      </c>
      <c r="J20" s="33"/>
      <c r="K20" s="34">
        <f>20+E20+F20+G20+H20+I20+J20</f>
        <v>77</v>
      </c>
    </row>
    <row r="21" spans="1:11" ht="19.5" customHeight="1">
      <c r="A21" s="54">
        <v>4</v>
      </c>
      <c r="B21" s="27" t="s">
        <v>23</v>
      </c>
      <c r="C21" s="27" t="s">
        <v>24</v>
      </c>
      <c r="D21" s="35" t="s">
        <v>44</v>
      </c>
      <c r="E21" s="33">
        <f>3*2</f>
        <v>6</v>
      </c>
      <c r="F21" s="33">
        <v>25</v>
      </c>
      <c r="G21" s="33">
        <v>8</v>
      </c>
      <c r="H21" s="33">
        <v>10</v>
      </c>
      <c r="I21" s="33">
        <f>0.5*10</f>
        <v>5</v>
      </c>
      <c r="J21" s="33"/>
      <c r="K21" s="34">
        <f>20+E21+F21+G21+H21+I21+J21</f>
        <v>74</v>
      </c>
    </row>
    <row r="22" spans="1:11" ht="20.25" customHeight="1">
      <c r="A22" s="54">
        <v>5</v>
      </c>
      <c r="B22" s="27" t="s">
        <v>28</v>
      </c>
      <c r="C22" s="27" t="s">
        <v>27</v>
      </c>
      <c r="D22" s="33"/>
      <c r="E22" s="33"/>
      <c r="F22" s="33">
        <v>25</v>
      </c>
      <c r="G22" s="33">
        <v>14</v>
      </c>
      <c r="H22" s="33">
        <v>17</v>
      </c>
      <c r="I22" s="33">
        <v>0.5</v>
      </c>
      <c r="J22" s="33"/>
      <c r="K22" s="34">
        <f>D22+E22+F22+G22+H22+I22+J22</f>
        <v>56.5</v>
      </c>
    </row>
  </sheetData>
  <sheetProtection/>
  <mergeCells count="10">
    <mergeCell ref="A1:K1"/>
    <mergeCell ref="A2:K2"/>
    <mergeCell ref="A3:K3"/>
    <mergeCell ref="A4:K4"/>
    <mergeCell ref="A14:K14"/>
    <mergeCell ref="D15:E15"/>
    <mergeCell ref="H15:I15"/>
    <mergeCell ref="D6:E6"/>
    <mergeCell ref="H6:I6"/>
    <mergeCell ref="A5:K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2016-10-24T09:30:19Z</cp:lastPrinted>
  <dcterms:created xsi:type="dcterms:W3CDTF">2011-09-20T09:33:12Z</dcterms:created>
  <dcterms:modified xsi:type="dcterms:W3CDTF">2016-10-24T09:35:34Z</dcterms:modified>
  <cp:category/>
  <cp:version/>
  <cp:contentType/>
  <cp:contentStatus/>
</cp:coreProperties>
</file>